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addressthehomeless.sharepoint.com/Shared Documents/NSCH Share/CoC/CoC 2020/2020 Ranking Committee/"/>
    </mc:Choice>
  </mc:AlternateContent>
  <xr:revisionPtr revIDLastSave="126" documentId="8_{59867231-CFF9-4146-A4D5-1181E4FB7CE0}" xr6:coauthVersionLast="44" xr6:coauthVersionMax="44" xr10:uidLastSave="{15F34923-EC90-417E-A0CD-5DEEBED1988F}"/>
  <bookViews>
    <workbookView xWindow="-108" yWindow="-108" windowWidth="23256" windowHeight="12576" xr2:uid="{6C9551EA-C68E-47A6-8EB5-FDC46C5B19A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1" l="1"/>
  <c r="F27" i="1" l="1"/>
</calcChain>
</file>

<file path=xl/sharedStrings.xml><?xml version="1.0" encoding="utf-8"?>
<sst xmlns="http://schemas.openxmlformats.org/spreadsheetml/2006/main" count="62" uniqueCount="49">
  <si>
    <t>Benchmark</t>
  </si>
  <si>
    <t>HMIS (10 points)</t>
  </si>
  <si>
    <t>HMIS Data Quality</t>
  </si>
  <si>
    <t>N/A</t>
  </si>
  <si>
    <t xml:space="preserve"> Regional Gaps Analysis (25 points PSH, 12.82 points RRH)</t>
  </si>
  <si>
    <t>program eligibility as determined by application compared to regional gaps (#1 regional gap)</t>
  </si>
  <si>
    <t>RRH- Serving Families and Single Adults (non-restrictive)</t>
  </si>
  <si>
    <t>program eligibility as determined by application compared to regional gaps (#2 regional gap)</t>
  </si>
  <si>
    <t>program eligibility as determined by application compared to regional gaps (#3 regional gap)</t>
  </si>
  <si>
    <t>RRH- Serving Families and Single Adults Actively Fleeing/Attempting to Flee DV</t>
  </si>
  <si>
    <t>program eligibility as determined by application compared to regional gaps (#4 regional gap)</t>
  </si>
  <si>
    <t>program eligibility as determined by application compared to regional gaps (#5 regional gap)</t>
  </si>
  <si>
    <t>Project Performance- PSH (29 points)</t>
  </si>
  <si>
    <t>PSH- SPM 2: Returns to Homelessness (based on range: -5 pts for programs w/ highest returns to homelessness; 5 pts for programs with lowest returns to homelessness)</t>
  </si>
  <si>
    <t>PSH- % of CH Households in program</t>
  </si>
  <si>
    <t>PSH- SPM 4.1: % Adult Stayers Increased Earned Income</t>
  </si>
  <si>
    <t>PSH- SPM 4.2: % Adult Stayers Increased Non-Employment Cash Income</t>
  </si>
  <si>
    <t>PSH- SPM 4.3: % Adult Stayers Increased Total Income</t>
  </si>
  <si>
    <t>PSH- SPM 4.4: % Adults Leavers Increased Earned Income</t>
  </si>
  <si>
    <t>PSH- SPM 4.5: % Adults Leavers Increased Non-Employment Cash Income</t>
  </si>
  <si>
    <t>PSH- SPM 4.6: % Adults Leavers Increased Total Income</t>
  </si>
  <si>
    <t>*</t>
  </si>
  <si>
    <t>TBD</t>
  </si>
  <si>
    <t>RRH- % of households that remain permanently housed one year after rental assistance termination date</t>
  </si>
  <si>
    <t>Maximum Score</t>
  </si>
  <si>
    <t>2020 Source (Unless otherwise specified, data review will be for 1/1/2019-12/31/19)</t>
  </si>
  <si>
    <t>SPM 4.1 from 1/1/19 -12/31/19</t>
  </si>
  <si>
    <t>SPM 4.2 from 1/1/19 -12/31/19</t>
  </si>
  <si>
    <t>SPM 4.3 from 1/1/19 - 12/31/19</t>
  </si>
  <si>
    <t>SPM 4.4 from 1/1/19 - 12/31/19</t>
  </si>
  <si>
    <t>SPM 4.5 from 1/1/19 - 12/31/19</t>
  </si>
  <si>
    <t>SPM 4.6 from 1/1/19 - 12/31/19</t>
  </si>
  <si>
    <t>2020 Program Max Score PSH</t>
  </si>
  <si>
    <t>2020 Program Max Score RRH</t>
  </si>
  <si>
    <t>PSH- % of Families (including multi-adult households) being served in the project as of 12/31/19</t>
  </si>
  <si>
    <t>PSH- % of Single Adults with Broad Spectrum Disabilities being served in the project as of 12/31/19</t>
  </si>
  <si>
    <t>PSH- % of Single Adults with SMI being served in the project as of 12/31/19</t>
  </si>
  <si>
    <t>Funding Round 2020 NY-603 Renewal Project Ranking Criteria</t>
  </si>
  <si>
    <t>(% CH households in program as of 12/31/19 that were admitted post 1/15/16 (CH Final Rule) + Verified HUD Documentation*/ total households in program as of 2/1/20 that were admitted post 1/15/16)x100           *CES CH Referrals can be Verified by LICH</t>
  </si>
  <si>
    <t>Project Performance- RRH (20 points)</t>
  </si>
  <si>
    <t>RRH- % of households provided a housing opportunity within 45 days of program admission</t>
  </si>
  <si>
    <t>RRH- % of households that have permanent housing move-in dates within 90 days of program admission</t>
  </si>
  <si>
    <t>New HUD APR (April 1, 2018)- HUD-APR Q6, a., b., c. or HMIS Data Quality Report Q2., Q3., Q4. *If LICH cannot retreive upload data by 3/1/20, agency score = 0</t>
  </si>
  <si>
    <t xml:space="preserve">HMIS Data- program participant households discharged from 1/1/19- 12/31/19 negatively discharged (returning to homelessness): HMIS ReportBuilder "RC: PH Retention".If no discharges from program, NA. Range score: -5 to 5 (10 points). </t>
  </si>
  <si>
    <t xml:space="preserve">Percentage = Number of households that do not re-enter homelessness after one year of rental assistance termination/Total number of households that had rental assistance terminated within one year of Ranking date range. </t>
  </si>
  <si>
    <t># of days of each household = Sum of number of days from program admission to date clients are offered a viable housing option* for all households. "Viable housing option" further defined in RRH Template instructions. Captures households admitted from 1/1/19-12/31/19.</t>
  </si>
  <si>
    <t># of days for each household= Sum of number of days from program admission to client move-in date. Captures households admitted from 1/1/19- 12/31/19.</t>
  </si>
  <si>
    <t xml:space="preserve">*To be discuseed for scoring starting in the future, once longitudinal studies show regional outcomes, and each program has been in operation two years. RRH regional measures tentatively to be set initially in 2020, for the 2021 Funding Round/RC scorecard. </t>
  </si>
  <si>
    <t>Please note, to further align with HUD priorities, areas of emphasis for program performance and ranking, and local factors, the RC will discuss measuring 1) Cost-Effectiveness and 2) Vulnerability of Clients Served and 3) Any county-specific challenges/needs in 2020, for the 2021 Funding Round/RC scorecard.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</si>
</sst>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1"/>
      <color rgb="FFFF000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49998474074526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0" xfId="0" applyFont="1" applyFill="1"/>
    <xf numFmtId="0" fontId="0" fillId="3" borderId="0" xfId="0" applyFill="1" applyAlignment="1">
      <alignment wrapText="1"/>
    </xf>
    <xf numFmtId="0" fontId="0" fillId="3" borderId="5" xfId="0" applyFill="1" applyBorder="1" applyAlignment="1">
      <alignment wrapText="1"/>
    </xf>
    <xf numFmtId="0" fontId="0" fillId="3" borderId="6" xfId="0" applyFill="1" applyBorder="1" applyAlignment="1">
      <alignment horizontal="center" wrapText="1"/>
    </xf>
    <xf numFmtId="0" fontId="0" fillId="3" borderId="6" xfId="0" applyFill="1" applyBorder="1" applyAlignment="1">
      <alignment wrapText="1"/>
    </xf>
    <xf numFmtId="0" fontId="0" fillId="3" borderId="0" xfId="0" applyFill="1"/>
    <xf numFmtId="0" fontId="0" fillId="3" borderId="0" xfId="0" applyFill="1" applyBorder="1" applyAlignment="1">
      <alignment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0" fillId="3" borderId="8" xfId="0" applyFill="1" applyBorder="1" applyAlignment="1">
      <alignment horizontal="center" wrapText="1"/>
    </xf>
    <xf numFmtId="0" fontId="4" fillId="3" borderId="8" xfId="0" applyFont="1" applyFill="1" applyBorder="1" applyAlignment="1">
      <alignment horizontal="center" wrapText="1"/>
    </xf>
    <xf numFmtId="0" fontId="4" fillId="3" borderId="0" xfId="0" applyFont="1" applyFill="1" applyBorder="1" applyAlignment="1">
      <alignment horizontal="center" wrapText="1"/>
    </xf>
    <xf numFmtId="0" fontId="0" fillId="3" borderId="0" xfId="0" applyFill="1" applyBorder="1" applyAlignment="1">
      <alignment horizontal="left" vertical="center" wrapText="1"/>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0" fillId="2" borderId="8" xfId="0" applyFill="1" applyBorder="1" applyAlignment="1">
      <alignment horizontal="left" vertical="center" wrapText="1"/>
    </xf>
    <xf numFmtId="0" fontId="2" fillId="3" borderId="11"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4" fillId="3" borderId="11" xfId="0" applyFont="1" applyFill="1" applyBorder="1" applyAlignment="1">
      <alignment horizontal="center" wrapText="1"/>
    </xf>
    <xf numFmtId="0" fontId="0" fillId="3" borderId="8" xfId="0"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3" xfId="0" applyFont="1" applyFill="1" applyBorder="1" applyAlignment="1">
      <alignment wrapText="1"/>
    </xf>
    <xf numFmtId="0" fontId="2" fillId="3" borderId="8" xfId="0" applyFont="1" applyFill="1" applyBorder="1" applyAlignment="1">
      <alignment horizontal="center" vertical="center" wrapText="1"/>
    </xf>
    <xf numFmtId="0" fontId="2" fillId="3" borderId="15" xfId="0" applyFont="1" applyFill="1" applyBorder="1" applyAlignment="1">
      <alignment wrapText="1"/>
    </xf>
    <xf numFmtId="0" fontId="2" fillId="3" borderId="8" xfId="0" applyFont="1" applyFill="1" applyBorder="1" applyAlignment="1">
      <alignment horizontal="center" wrapText="1"/>
    </xf>
    <xf numFmtId="0" fontId="0" fillId="3" borderId="14" xfId="0" applyFill="1" applyBorder="1" applyAlignment="1">
      <alignment wrapText="1"/>
    </xf>
    <xf numFmtId="0" fontId="4" fillId="2" borderId="8" xfId="0" applyFont="1" applyFill="1" applyBorder="1" applyAlignment="1">
      <alignment horizontal="center" vertical="center" wrapText="1"/>
    </xf>
    <xf numFmtId="0" fontId="4" fillId="2" borderId="15" xfId="0" applyFont="1" applyFill="1" applyBorder="1" applyAlignment="1">
      <alignment vertical="center" wrapText="1"/>
    </xf>
    <xf numFmtId="0" fontId="0" fillId="2" borderId="8" xfId="0" applyFill="1" applyBorder="1" applyAlignment="1">
      <alignment vertical="center" wrapText="1"/>
    </xf>
    <xf numFmtId="0" fontId="2" fillId="2" borderId="8" xfId="0" applyFont="1" applyFill="1" applyBorder="1" applyAlignment="1">
      <alignment vertical="center" wrapText="1"/>
    </xf>
    <xf numFmtId="0" fontId="0" fillId="2" borderId="14" xfId="0" applyFill="1" applyBorder="1" applyAlignment="1">
      <alignment vertical="center" wrapText="1"/>
    </xf>
    <xf numFmtId="0" fontId="2" fillId="2" borderId="11" xfId="0" applyFont="1" applyFill="1" applyBorder="1" applyAlignment="1">
      <alignment vertical="center" wrapText="1"/>
    </xf>
    <xf numFmtId="0" fontId="2" fillId="2" borderId="15"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Border="1" applyAlignment="1">
      <alignment vertical="center" wrapText="1"/>
    </xf>
    <xf numFmtId="0" fontId="0" fillId="3" borderId="16" xfId="0" applyFill="1" applyBorder="1" applyAlignment="1">
      <alignment wrapText="1"/>
    </xf>
    <xf numFmtId="0" fontId="5" fillId="3" borderId="8" xfId="0" applyFont="1" applyFill="1" applyBorder="1" applyAlignment="1">
      <alignment horizontal="center" wrapText="1"/>
    </xf>
    <xf numFmtId="0" fontId="5" fillId="3" borderId="0" xfId="0" applyFont="1" applyFill="1" applyBorder="1" applyAlignment="1">
      <alignment horizontal="center" wrapText="1"/>
    </xf>
    <xf numFmtId="0" fontId="0" fillId="3" borderId="0" xfId="0" applyFill="1" applyBorder="1" applyAlignment="1">
      <alignment horizontal="left" wrapText="1"/>
    </xf>
    <xf numFmtId="0" fontId="0" fillId="2" borderId="17" xfId="0" applyFill="1" applyBorder="1" applyAlignment="1">
      <alignment wrapText="1"/>
    </xf>
    <xf numFmtId="0" fontId="2" fillId="3" borderId="0" xfId="0" applyFont="1" applyFill="1" applyAlignment="1">
      <alignment horizontal="center" wrapText="1"/>
    </xf>
    <xf numFmtId="0" fontId="2" fillId="3" borderId="13" xfId="0" applyFont="1" applyFill="1" applyBorder="1" applyAlignment="1">
      <alignment wrapText="1"/>
    </xf>
    <xf numFmtId="0" fontId="2" fillId="3" borderId="17" xfId="0" applyFont="1" applyFill="1" applyBorder="1" applyAlignment="1">
      <alignment horizontal="center" wrapText="1"/>
    </xf>
    <xf numFmtId="0" fontId="0" fillId="3" borderId="17" xfId="0" applyFill="1" applyBorder="1" applyAlignment="1">
      <alignment wrapText="1"/>
    </xf>
    <xf numFmtId="0" fontId="0" fillId="3" borderId="18" xfId="0" applyFill="1" applyBorder="1" applyAlignment="1">
      <alignment horizontal="left" wrapText="1"/>
    </xf>
    <xf numFmtId="0" fontId="0" fillId="3" borderId="11" xfId="0" applyFill="1" applyBorder="1" applyAlignment="1">
      <alignment horizontal="left" wrapText="1"/>
    </xf>
    <xf numFmtId="0" fontId="4" fillId="3" borderId="11" xfId="0" applyFont="1" applyFill="1" applyBorder="1" applyAlignment="1">
      <alignment wrapText="1"/>
    </xf>
    <xf numFmtId="0" fontId="0" fillId="3" borderId="8" xfId="0" applyFill="1" applyBorder="1" applyAlignment="1">
      <alignment wrapText="1"/>
    </xf>
    <xf numFmtId="0" fontId="2" fillId="3" borderId="19" xfId="0" applyFont="1" applyFill="1" applyBorder="1" applyAlignment="1">
      <alignment horizontal="center" wrapText="1"/>
    </xf>
    <xf numFmtId="0" fontId="0" fillId="3" borderId="19" xfId="0" applyFill="1" applyBorder="1" applyAlignment="1">
      <alignment wrapText="1"/>
    </xf>
    <xf numFmtId="0" fontId="2" fillId="2" borderId="0" xfId="0" applyFont="1" applyFill="1" applyAlignment="1">
      <alignment wrapText="1"/>
    </xf>
    <xf numFmtId="0" fontId="0" fillId="9" borderId="8" xfId="0" applyFill="1" applyBorder="1" applyAlignment="1">
      <alignment wrapText="1"/>
    </xf>
    <xf numFmtId="0" fontId="0" fillId="9" borderId="0" xfId="0" applyFill="1" applyAlignment="1">
      <alignment wrapText="1"/>
    </xf>
    <xf numFmtId="0" fontId="1" fillId="10" borderId="0" xfId="0" applyFont="1" applyFill="1" applyAlignment="1">
      <alignment wrapText="1"/>
    </xf>
    <xf numFmtId="0" fontId="1" fillId="3" borderId="0" xfId="0" applyFont="1" applyFill="1"/>
    <xf numFmtId="0" fontId="2" fillId="3" borderId="0" xfId="0" applyFont="1" applyFill="1" applyAlignment="1">
      <alignment wrapText="1"/>
    </xf>
    <xf numFmtId="0" fontId="0" fillId="3" borderId="0" xfId="0" applyFill="1" applyAlignment="1">
      <alignment horizontal="center" wrapText="1"/>
    </xf>
    <xf numFmtId="0" fontId="0" fillId="0" borderId="0" xfId="0" applyAlignment="1">
      <alignment vertical="top" wrapText="1"/>
    </xf>
    <xf numFmtId="0" fontId="0" fillId="0" borderId="0" xfId="0" applyAlignment="1">
      <alignment wrapText="1"/>
    </xf>
    <xf numFmtId="0" fontId="0" fillId="2" borderId="8" xfId="0"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0" fillId="2" borderId="8" xfId="0" applyNumberFormat="1" applyFill="1" applyBorder="1" applyAlignment="1">
      <alignment horizontal="center" vertical="center" wrapText="1"/>
    </xf>
    <xf numFmtId="0" fontId="2" fillId="2" borderId="1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3" xfId="0" applyFont="1" applyFill="1" applyBorder="1" applyAlignment="1">
      <alignment horizontal="left" vertical="top" wrapText="1"/>
    </xf>
    <xf numFmtId="0" fontId="0" fillId="11" borderId="8" xfId="0" applyFill="1" applyBorder="1" applyAlignment="1">
      <alignment horizontal="center" vertical="center" wrapText="1"/>
    </xf>
    <xf numFmtId="0" fontId="2" fillId="11" borderId="17" xfId="0" applyFont="1" applyFill="1" applyBorder="1" applyAlignment="1">
      <alignment horizontal="center" vertical="center" wrapText="1"/>
    </xf>
    <xf numFmtId="0" fontId="0" fillId="11" borderId="17" xfId="0" applyFill="1" applyBorder="1" applyAlignment="1">
      <alignment wrapText="1"/>
    </xf>
    <xf numFmtId="0" fontId="0" fillId="0" borderId="0" xfId="0" applyAlignment="1">
      <alignment horizontal="left" vertical="top" wrapText="1"/>
    </xf>
    <xf numFmtId="0" fontId="2" fillId="6"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BFE86-2B71-4053-A5D4-4650601D3B2C}">
  <sheetPr>
    <pageSetUpPr fitToPage="1"/>
  </sheetPr>
  <dimension ref="A1:I40"/>
  <sheetViews>
    <sheetView tabSelected="1" workbookViewId="0">
      <selection activeCell="B1" sqref="B1:D1"/>
    </sheetView>
  </sheetViews>
  <sheetFormatPr defaultRowHeight="14.4" x14ac:dyDescent="0.3"/>
  <cols>
    <col min="2" max="2" width="16.5546875" customWidth="1"/>
    <col min="3" max="3" width="14" customWidth="1"/>
    <col min="4" max="4" width="20.44140625" customWidth="1"/>
    <col min="5" max="5" width="13.5546875" customWidth="1"/>
    <col min="6" max="6" width="15.6640625" customWidth="1"/>
    <col min="7" max="7" width="18" customWidth="1"/>
    <col min="8" max="8" width="23.33203125" customWidth="1"/>
  </cols>
  <sheetData>
    <row r="1" spans="1:9" ht="111" customHeight="1" thickBot="1" x14ac:dyDescent="0.35">
      <c r="A1" s="8"/>
      <c r="B1" s="78" t="s">
        <v>37</v>
      </c>
      <c r="C1" s="79"/>
      <c r="D1" s="80"/>
      <c r="E1" s="1" t="s">
        <v>0</v>
      </c>
      <c r="F1" s="2" t="s">
        <v>32</v>
      </c>
      <c r="G1" s="2" t="s">
        <v>33</v>
      </c>
      <c r="H1" s="2" t="s">
        <v>25</v>
      </c>
      <c r="I1" s="3"/>
    </row>
    <row r="2" spans="1:9" x14ac:dyDescent="0.3">
      <c r="A2" s="8"/>
      <c r="B2" s="4"/>
      <c r="C2" s="4"/>
      <c r="D2" s="5"/>
      <c r="E2" s="6"/>
      <c r="F2" s="6"/>
      <c r="G2" s="6"/>
      <c r="H2" s="7"/>
      <c r="I2" s="8"/>
    </row>
    <row r="3" spans="1:9" x14ac:dyDescent="0.3">
      <c r="A3" s="8"/>
      <c r="B3" s="4"/>
      <c r="C3" s="4"/>
      <c r="D3" s="9"/>
      <c r="E3" s="6"/>
      <c r="F3" s="6"/>
      <c r="G3" s="6"/>
      <c r="H3" s="9"/>
      <c r="I3" s="8"/>
    </row>
    <row r="4" spans="1:9" x14ac:dyDescent="0.3">
      <c r="A4" s="8"/>
      <c r="B4" s="10"/>
      <c r="C4" s="10"/>
      <c r="D4" s="11"/>
      <c r="E4" s="12"/>
      <c r="F4" s="13"/>
      <c r="G4" s="14"/>
      <c r="H4" s="15">
        <v>5</v>
      </c>
      <c r="I4" s="4"/>
    </row>
    <row r="5" spans="1:9" ht="100.8" x14ac:dyDescent="0.3">
      <c r="A5" s="8"/>
      <c r="B5" s="16" t="s">
        <v>1</v>
      </c>
      <c r="C5" s="17">
        <v>1</v>
      </c>
      <c r="D5" s="18" t="s">
        <v>2</v>
      </c>
      <c r="E5" s="64" t="s">
        <v>3</v>
      </c>
      <c r="F5" s="31">
        <v>10</v>
      </c>
      <c r="G5" s="65">
        <v>10</v>
      </c>
      <c r="H5" s="19" t="s">
        <v>42</v>
      </c>
      <c r="I5" s="4"/>
    </row>
    <row r="6" spans="1:9" x14ac:dyDescent="0.3">
      <c r="A6" s="8"/>
      <c r="B6" s="10"/>
      <c r="C6" s="20"/>
      <c r="D6" s="21"/>
      <c r="E6" s="12"/>
      <c r="F6" s="13"/>
      <c r="G6" s="22"/>
      <c r="H6" s="23"/>
      <c r="I6" s="4"/>
    </row>
    <row r="7" spans="1:9" ht="72" x14ac:dyDescent="0.3">
      <c r="A7" s="8"/>
      <c r="B7" s="75" t="s">
        <v>4</v>
      </c>
      <c r="C7" s="24">
        <v>2</v>
      </c>
      <c r="D7" s="25" t="s">
        <v>34</v>
      </c>
      <c r="E7" s="64" t="s">
        <v>3</v>
      </c>
      <c r="F7" s="24">
        <v>25</v>
      </c>
      <c r="G7" s="66">
        <v>0</v>
      </c>
      <c r="H7" s="35" t="s">
        <v>5</v>
      </c>
      <c r="I7" s="8"/>
    </row>
    <row r="8" spans="1:9" ht="57.6" x14ac:dyDescent="0.3">
      <c r="A8" s="8"/>
      <c r="B8" s="75"/>
      <c r="C8" s="24">
        <v>3</v>
      </c>
      <c r="D8" s="25" t="s">
        <v>6</v>
      </c>
      <c r="E8" s="64" t="s">
        <v>3</v>
      </c>
      <c r="F8" s="24">
        <v>0</v>
      </c>
      <c r="G8" s="31">
        <v>11.55</v>
      </c>
      <c r="H8" s="35" t="s">
        <v>7</v>
      </c>
      <c r="I8" s="8"/>
    </row>
    <row r="9" spans="1:9" ht="72" x14ac:dyDescent="0.3">
      <c r="A9" s="8"/>
      <c r="B9" s="75"/>
      <c r="C9" s="24">
        <v>4</v>
      </c>
      <c r="D9" s="25" t="s">
        <v>35</v>
      </c>
      <c r="E9" s="64" t="s">
        <v>3</v>
      </c>
      <c r="F9" s="24">
        <v>19.8</v>
      </c>
      <c r="G9" s="24">
        <v>0</v>
      </c>
      <c r="H9" s="35" t="s">
        <v>8</v>
      </c>
      <c r="I9" s="8"/>
    </row>
    <row r="10" spans="1:9" ht="72" x14ac:dyDescent="0.3">
      <c r="A10" s="8"/>
      <c r="B10" s="75"/>
      <c r="C10" s="24">
        <v>5</v>
      </c>
      <c r="D10" s="26" t="s">
        <v>9</v>
      </c>
      <c r="E10" s="64" t="s">
        <v>3</v>
      </c>
      <c r="F10" s="24">
        <v>0</v>
      </c>
      <c r="G10" s="31">
        <v>7</v>
      </c>
      <c r="H10" s="35" t="s">
        <v>10</v>
      </c>
      <c r="I10" s="8"/>
    </row>
    <row r="11" spans="1:9" ht="57.6" x14ac:dyDescent="0.3">
      <c r="A11" s="8"/>
      <c r="B11" s="75"/>
      <c r="C11" s="24">
        <v>6</v>
      </c>
      <c r="D11" s="26" t="s">
        <v>36</v>
      </c>
      <c r="E11" s="64" t="s">
        <v>3</v>
      </c>
      <c r="F11" s="24">
        <v>11.7</v>
      </c>
      <c r="G11" s="24">
        <v>0</v>
      </c>
      <c r="H11" s="35" t="s">
        <v>11</v>
      </c>
      <c r="I11" s="8"/>
    </row>
    <row r="12" spans="1:9" x14ac:dyDescent="0.3">
      <c r="A12" s="8"/>
      <c r="B12" s="10"/>
      <c r="C12" s="27"/>
      <c r="D12" s="28"/>
      <c r="E12" s="12"/>
      <c r="F12" s="29"/>
      <c r="G12" s="29"/>
      <c r="H12" s="30"/>
      <c r="I12" s="8"/>
    </row>
    <row r="13" spans="1:9" ht="144" x14ac:dyDescent="0.3">
      <c r="A13" s="8"/>
      <c r="B13" s="76" t="s">
        <v>12</v>
      </c>
      <c r="C13" s="31">
        <v>7</v>
      </c>
      <c r="D13" s="32" t="s">
        <v>13</v>
      </c>
      <c r="E13" s="67" t="s">
        <v>3</v>
      </c>
      <c r="F13" s="24">
        <v>5</v>
      </c>
      <c r="G13" s="24">
        <v>0</v>
      </c>
      <c r="H13" s="33" t="s">
        <v>43</v>
      </c>
      <c r="I13" s="8"/>
    </row>
    <row r="14" spans="1:9" ht="172.8" x14ac:dyDescent="0.3">
      <c r="A14" s="8"/>
      <c r="B14" s="76"/>
      <c r="C14" s="24">
        <v>8</v>
      </c>
      <c r="D14" s="34" t="s">
        <v>14</v>
      </c>
      <c r="E14" s="64" t="s">
        <v>3</v>
      </c>
      <c r="F14" s="24">
        <v>10</v>
      </c>
      <c r="G14" s="24">
        <v>0</v>
      </c>
      <c r="H14" s="35" t="s">
        <v>38</v>
      </c>
      <c r="I14" s="8"/>
    </row>
    <row r="15" spans="1:9" ht="43.2" x14ac:dyDescent="0.3">
      <c r="A15" s="8"/>
      <c r="B15" s="76"/>
      <c r="C15" s="31">
        <v>9</v>
      </c>
      <c r="D15" s="36" t="s">
        <v>15</v>
      </c>
      <c r="E15" s="67">
        <v>0.1</v>
      </c>
      <c r="F15" s="24">
        <v>2</v>
      </c>
      <c r="G15" s="24">
        <v>0</v>
      </c>
      <c r="H15" s="33" t="s">
        <v>26</v>
      </c>
      <c r="I15" s="8"/>
    </row>
    <row r="16" spans="1:9" ht="57.6" x14ac:dyDescent="0.3">
      <c r="A16" s="8"/>
      <c r="B16" s="76"/>
      <c r="C16" s="31">
        <v>10</v>
      </c>
      <c r="D16" s="36" t="s">
        <v>16</v>
      </c>
      <c r="E16" s="67">
        <v>0.3</v>
      </c>
      <c r="F16" s="24">
        <v>2</v>
      </c>
      <c r="G16" s="24">
        <v>0</v>
      </c>
      <c r="H16" s="33" t="s">
        <v>27</v>
      </c>
      <c r="I16" s="8"/>
    </row>
    <row r="17" spans="1:9" ht="43.2" x14ac:dyDescent="0.3">
      <c r="A17" s="8"/>
      <c r="B17" s="76"/>
      <c r="C17" s="31">
        <v>11</v>
      </c>
      <c r="D17" s="36" t="s">
        <v>17</v>
      </c>
      <c r="E17" s="67">
        <v>0.35</v>
      </c>
      <c r="F17" s="24">
        <v>3</v>
      </c>
      <c r="G17" s="24">
        <v>0</v>
      </c>
      <c r="H17" s="33" t="s">
        <v>28</v>
      </c>
      <c r="I17" s="8"/>
    </row>
    <row r="18" spans="1:9" ht="57.6" x14ac:dyDescent="0.3">
      <c r="A18" s="8"/>
      <c r="B18" s="76"/>
      <c r="C18" s="24">
        <v>12</v>
      </c>
      <c r="D18" s="37" t="s">
        <v>18</v>
      </c>
      <c r="E18" s="67">
        <v>0.19</v>
      </c>
      <c r="F18" s="24">
        <v>2</v>
      </c>
      <c r="G18" s="24">
        <v>0</v>
      </c>
      <c r="H18" s="33" t="s">
        <v>29</v>
      </c>
      <c r="I18" s="8"/>
    </row>
    <row r="19" spans="1:9" ht="72" x14ac:dyDescent="0.3">
      <c r="A19" s="8"/>
      <c r="B19" s="76"/>
      <c r="C19" s="31">
        <v>13</v>
      </c>
      <c r="D19" s="37" t="s">
        <v>19</v>
      </c>
      <c r="E19" s="67">
        <v>0.28999999999999998</v>
      </c>
      <c r="F19" s="24">
        <v>2</v>
      </c>
      <c r="G19" s="24">
        <v>0</v>
      </c>
      <c r="H19" s="33" t="s">
        <v>30</v>
      </c>
      <c r="I19" s="8"/>
    </row>
    <row r="20" spans="1:9" ht="57.6" x14ac:dyDescent="0.3">
      <c r="A20" s="8"/>
      <c r="B20" s="76"/>
      <c r="C20" s="31">
        <v>14</v>
      </c>
      <c r="D20" s="25" t="s">
        <v>20</v>
      </c>
      <c r="E20" s="67">
        <v>0.45</v>
      </c>
      <c r="F20" s="24">
        <v>3</v>
      </c>
      <c r="G20" s="24">
        <v>0</v>
      </c>
      <c r="H20" s="33" t="s">
        <v>31</v>
      </c>
      <c r="I20" s="8"/>
    </row>
    <row r="21" spans="1:9" ht="15" thickBot="1" x14ac:dyDescent="0.35">
      <c r="A21" s="8"/>
      <c r="B21" s="38"/>
      <c r="C21" s="39"/>
      <c r="D21" s="40"/>
      <c r="E21" s="12"/>
      <c r="F21" s="41"/>
      <c r="G21" s="42"/>
      <c r="H21" s="43"/>
      <c r="I21" s="4"/>
    </row>
    <row r="22" spans="1:9" ht="197.25" customHeight="1" x14ac:dyDescent="0.3">
      <c r="A22" s="8"/>
      <c r="B22" s="77" t="s">
        <v>39</v>
      </c>
      <c r="C22" s="24">
        <v>15</v>
      </c>
      <c r="D22" s="25" t="s">
        <v>40</v>
      </c>
      <c r="E22" s="64" t="s">
        <v>3</v>
      </c>
      <c r="F22" s="24">
        <v>0</v>
      </c>
      <c r="G22" s="68">
        <v>10</v>
      </c>
      <c r="H22" s="44" t="s">
        <v>45</v>
      </c>
      <c r="I22" s="8"/>
    </row>
    <row r="23" spans="1:9" ht="115.2" x14ac:dyDescent="0.3">
      <c r="A23" s="8"/>
      <c r="B23" s="77"/>
      <c r="C23" s="24">
        <v>16</v>
      </c>
      <c r="D23" s="25" t="s">
        <v>41</v>
      </c>
      <c r="E23" s="64" t="s">
        <v>22</v>
      </c>
      <c r="F23" s="24" t="s">
        <v>3</v>
      </c>
      <c r="G23" s="68">
        <v>10</v>
      </c>
      <c r="H23" s="44" t="s">
        <v>46</v>
      </c>
      <c r="I23" s="8"/>
    </row>
    <row r="24" spans="1:9" ht="144" x14ac:dyDescent="0.3">
      <c r="A24" s="8"/>
      <c r="B24" s="77"/>
      <c r="C24" s="69" t="s">
        <v>21</v>
      </c>
      <c r="D24" s="70" t="s">
        <v>23</v>
      </c>
      <c r="E24" s="71" t="s">
        <v>22</v>
      </c>
      <c r="F24" s="69" t="s">
        <v>3</v>
      </c>
      <c r="G24" s="72" t="s">
        <v>3</v>
      </c>
      <c r="H24" s="73" t="s">
        <v>44</v>
      </c>
      <c r="I24" s="8"/>
    </row>
    <row r="25" spans="1:9" x14ac:dyDescent="0.3">
      <c r="A25" s="8"/>
      <c r="B25" s="45"/>
      <c r="C25" s="45"/>
      <c r="D25" s="46"/>
      <c r="E25" s="12"/>
      <c r="F25" s="29"/>
      <c r="G25" s="47"/>
      <c r="H25" s="48"/>
      <c r="I25" s="8"/>
    </row>
    <row r="26" spans="1:9" x14ac:dyDescent="0.3">
      <c r="A26" s="8"/>
      <c r="B26" s="49"/>
      <c r="C26" s="50"/>
      <c r="D26" s="51"/>
      <c r="E26" s="52"/>
      <c r="F26" s="29"/>
      <c r="G26" s="53"/>
      <c r="H26" s="54"/>
      <c r="I26" s="8"/>
    </row>
    <row r="27" spans="1:9" x14ac:dyDescent="0.3">
      <c r="A27" s="8"/>
      <c r="B27" s="55" t="s">
        <v>24</v>
      </c>
      <c r="C27" s="56"/>
      <c r="D27" s="57"/>
      <c r="E27" s="33" t="s">
        <v>3</v>
      </c>
      <c r="F27" s="33">
        <f>SUM(F5)+F7+F13+F14+F15+F16+F17+F18+F19+F20</f>
        <v>64</v>
      </c>
      <c r="G27" s="33">
        <f>G5+12.82+G22+G23</f>
        <v>42.82</v>
      </c>
      <c r="H27" s="58"/>
      <c r="I27" s="59"/>
    </row>
    <row r="28" spans="1:9" x14ac:dyDescent="0.3">
      <c r="A28" s="8"/>
      <c r="B28" s="60"/>
      <c r="C28" s="4"/>
      <c r="D28" s="4"/>
      <c r="E28" s="4"/>
      <c r="F28" s="61"/>
      <c r="G28" s="61"/>
      <c r="H28" s="4"/>
      <c r="I28" s="8"/>
    </row>
    <row r="29" spans="1:9" ht="15" customHeight="1" x14ac:dyDescent="0.3">
      <c r="B29" s="74" t="s">
        <v>47</v>
      </c>
      <c r="C29" s="74"/>
      <c r="D29" s="74"/>
      <c r="E29" s="62"/>
      <c r="F29" s="62"/>
      <c r="G29" s="62"/>
      <c r="H29" s="63"/>
    </row>
    <row r="30" spans="1:9" x14ac:dyDescent="0.3">
      <c r="B30" s="74"/>
      <c r="C30" s="74"/>
      <c r="D30" s="74"/>
      <c r="E30" s="62"/>
      <c r="F30" s="62"/>
      <c r="G30" s="62"/>
      <c r="H30" s="63"/>
    </row>
    <row r="31" spans="1:9" x14ac:dyDescent="0.3">
      <c r="B31" s="74"/>
      <c r="C31" s="74"/>
      <c r="D31" s="74"/>
      <c r="E31" s="62"/>
      <c r="F31" s="62"/>
      <c r="G31" s="62"/>
      <c r="H31" s="63"/>
    </row>
    <row r="32" spans="1:9" x14ac:dyDescent="0.3">
      <c r="B32" s="74"/>
      <c r="C32" s="74"/>
      <c r="D32" s="74"/>
    </row>
    <row r="33" spans="2:4" x14ac:dyDescent="0.3">
      <c r="B33" s="74"/>
      <c r="C33" s="74"/>
      <c r="D33" s="74"/>
    </row>
    <row r="35" spans="2:4" ht="15" customHeight="1" x14ac:dyDescent="0.3">
      <c r="B35" s="74" t="s">
        <v>48</v>
      </c>
      <c r="C35" s="74"/>
      <c r="D35" s="74"/>
    </row>
    <row r="36" spans="2:4" x14ac:dyDescent="0.3">
      <c r="B36" s="74"/>
      <c r="C36" s="74"/>
      <c r="D36" s="74"/>
    </row>
    <row r="37" spans="2:4" x14ac:dyDescent="0.3">
      <c r="B37" s="74"/>
      <c r="C37" s="74"/>
      <c r="D37" s="74"/>
    </row>
    <row r="38" spans="2:4" x14ac:dyDescent="0.3">
      <c r="B38" s="74"/>
      <c r="C38" s="74"/>
      <c r="D38" s="74"/>
    </row>
    <row r="39" spans="2:4" x14ac:dyDescent="0.3">
      <c r="B39" s="74"/>
      <c r="C39" s="74"/>
      <c r="D39" s="74"/>
    </row>
    <row r="40" spans="2:4" x14ac:dyDescent="0.3">
      <c r="B40" s="74"/>
      <c r="C40" s="74"/>
      <c r="D40" s="74"/>
    </row>
  </sheetData>
  <mergeCells count="6">
    <mergeCell ref="B7:B11"/>
    <mergeCell ref="B13:B20"/>
    <mergeCell ref="B22:B24"/>
    <mergeCell ref="B1:D1"/>
    <mergeCell ref="B29:D33"/>
    <mergeCell ref="B35:D40"/>
  </mergeCells>
  <pageMargins left="0.7" right="0.7" top="0.75" bottom="0.75" header="0.3" footer="0.3"/>
  <pageSetup scale="66"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B4BDF1F1524947BA2FCB5BA4ECBC51" ma:contentTypeVersion="13" ma:contentTypeDescription="Create a new document." ma:contentTypeScope="" ma:versionID="5574c03c5758c6c2d1255f6b15bc4f1d">
  <xsd:schema xmlns:xsd="http://www.w3.org/2001/XMLSchema" xmlns:xs="http://www.w3.org/2001/XMLSchema" xmlns:p="http://schemas.microsoft.com/office/2006/metadata/properties" xmlns:ns2="0c408069-27ef-456c-b32e-53750250f17c" xmlns:ns3="a2d4b7a3-f851-41e8-99d5-1619c4311944" targetNamespace="http://schemas.microsoft.com/office/2006/metadata/properties" ma:root="true" ma:fieldsID="416d9b2473a73c4b32419aeb636c8472" ns2:_="" ns3:_="">
    <xsd:import namespace="0c408069-27ef-456c-b32e-53750250f17c"/>
    <xsd:import namespace="a2d4b7a3-f851-41e8-99d5-1619c431194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08069-27ef-456c-b32e-53750250f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d4b7a3-f851-41e8-99d5-1619c431194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D3ACAD-E111-4918-A7C6-CE56A6B61472}">
  <ds:schemaRefs>
    <ds:schemaRef ds:uri="http://schemas.microsoft.com/sharepoint/v3/contenttype/forms"/>
  </ds:schemaRefs>
</ds:datastoreItem>
</file>

<file path=customXml/itemProps2.xml><?xml version="1.0" encoding="utf-8"?>
<ds:datastoreItem xmlns:ds="http://schemas.openxmlformats.org/officeDocument/2006/customXml" ds:itemID="{A91A1DE5-F6E5-44AD-945A-9092A4DFA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08069-27ef-456c-b32e-53750250f17c"/>
    <ds:schemaRef ds:uri="a2d4b7a3-f851-41e8-99d5-1619c431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F31B7A-4326-41C2-882D-A27244AECF69}">
  <ds:schemaRefs>
    <ds:schemaRef ds:uri="http://schemas.microsoft.com/office/infopath/2007/PartnerControls"/>
    <ds:schemaRef ds:uri="http://purl.org/dc/elements/1.1/"/>
    <ds:schemaRef ds:uri="http://schemas.microsoft.com/office/2006/documentManagement/types"/>
    <ds:schemaRef ds:uri="http://purl.org/dc/dcmitype/"/>
    <ds:schemaRef ds:uri="0c408069-27ef-456c-b32e-53750250f17c"/>
    <ds:schemaRef ds:uri="http://purl.org/dc/terms/"/>
    <ds:schemaRef ds:uri="http://www.w3.org/XML/1998/namespace"/>
    <ds:schemaRef ds:uri="http://schemas.openxmlformats.org/package/2006/metadata/core-properties"/>
    <ds:schemaRef ds:uri="a2d4b7a3-f851-41e8-99d5-1619c431194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Giuffrida</dc:creator>
  <cp:lastModifiedBy>Mike Giuffrida</cp:lastModifiedBy>
  <cp:lastPrinted>2020-02-25T20:59:00Z</cp:lastPrinted>
  <dcterms:created xsi:type="dcterms:W3CDTF">2020-01-28T16:11:45Z</dcterms:created>
  <dcterms:modified xsi:type="dcterms:W3CDTF">2020-03-16T12:43:12Z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0x01010083B4BDF1F1524947BA2FCB5BA4ECBC51</vt:lpwstr>
  </property>
</Properties>
</file>