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dressthehomeless.sharepoint.com/shared documents/NSCH Share/CoC/CoC 2023/2023 Funding Round/"/>
    </mc:Choice>
  </mc:AlternateContent>
  <xr:revisionPtr revIDLastSave="0" documentId="8_{8DF723A9-D730-4B9C-96C0-0A24D21CC6A5}" xr6:coauthVersionLast="47" xr6:coauthVersionMax="47" xr10:uidLastSave="{00000000-0000-0000-0000-000000000000}"/>
  <bookViews>
    <workbookView xWindow="-108" yWindow="-108" windowWidth="23256" windowHeight="12576" xr2:uid="{2C04E607-CF18-4943-B321-00507F73DB0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2" i="1" l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<sst xmlns="http://schemas.openxmlformats.org/spreadsheetml/2006/main" count="204" uniqueCount="127">
  <si>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</si>
  <si>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</si>
  <si>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</si>
  <si>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</si>
  <si>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</si>
  <si>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</si>
  <si>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</si>
  <si>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</si>
  <si>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</si>
  <si>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</si>
  <si>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</si>
  <si>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</si>
  <si>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</si>
  <si>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</si>
  <si>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</si>
  <si>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</si>
  <si>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</si>
  <si>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</si>
  <si>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</si>
  <si>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</si>
  <si>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</si>
  <si>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</si>
  <si>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</si>
  <si>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</si>
  <si>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</si>
  <si>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</si>
  <si>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</si>
  <si>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</si>
  <si>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</si>
  <si>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</si>
  <si>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NY-603</t>
  </si>
  <si>
    <t>Family Residences and Essential Enterprises, Inc.</t>
  </si>
  <si>
    <t>HUD-Coram 2022</t>
  </si>
  <si>
    <t>NY0453L2T032215</t>
  </si>
  <si>
    <t>PH</t>
  </si>
  <si>
    <t/>
  </si>
  <si>
    <t>New York</t>
  </si>
  <si>
    <t>Nassau, Suffolk Counties CoC</t>
  </si>
  <si>
    <t>Long Island Coalition for the Homeless</t>
  </si>
  <si>
    <t>United Veterans Beacon House, Inc.</t>
  </si>
  <si>
    <t>SHP/Islip</t>
  </si>
  <si>
    <t>NY0466L2T032215</t>
  </si>
  <si>
    <t>Options for Community Living, Inc.</t>
  </si>
  <si>
    <t>Options NCC</t>
  </si>
  <si>
    <t>NY0515L2T032215</t>
  </si>
  <si>
    <t>LI HMIS 2022</t>
  </si>
  <si>
    <t>NY0517L2T032215</t>
  </si>
  <si>
    <t>H.E.L.P. Equity Homes, Inc.</t>
  </si>
  <si>
    <t>Nassau Scattered Site Permanent Housing Program</t>
  </si>
  <si>
    <t>NY0523L2T032215</t>
  </si>
  <si>
    <t>Concern for Independent Living, Inc.</t>
  </si>
  <si>
    <t>Project Homestart</t>
  </si>
  <si>
    <t>NY0528L2T032215</t>
  </si>
  <si>
    <t>The Safe Center LI, INC.</t>
  </si>
  <si>
    <t>Horizon</t>
  </si>
  <si>
    <t>NY0529L2T032215</t>
  </si>
  <si>
    <t>FMR</t>
  </si>
  <si>
    <t>Opportunities II</t>
  </si>
  <si>
    <t>NY0618L2T032214</t>
  </si>
  <si>
    <t>Opportunities</t>
  </si>
  <si>
    <t>NY0619L2T032214</t>
  </si>
  <si>
    <t>Suburban Housing Development &amp; Research, Inc</t>
  </si>
  <si>
    <t>Renewal YE 8.31.24</t>
  </si>
  <si>
    <t>NY0620L2T032214</t>
  </si>
  <si>
    <t>Circulo de la Hispanidad</t>
  </si>
  <si>
    <t>2022 Casa Serenidad renewal</t>
  </si>
  <si>
    <t>NY0629L2T032214</t>
  </si>
  <si>
    <t>HUD-Nassau 2022</t>
  </si>
  <si>
    <t>NY0637L2T032214</t>
  </si>
  <si>
    <t xml:space="preserve">South shore Association for Independent Living, Inc. </t>
  </si>
  <si>
    <t>2022 OMH/SAIL3</t>
  </si>
  <si>
    <t>NY0640L2T032214</t>
  </si>
  <si>
    <t>Catholic Charities Diocese of Rockville Centre</t>
  </si>
  <si>
    <t>Project Independence Renewal 2022 Submission</t>
  </si>
  <si>
    <t>NY0643L2T032214</t>
  </si>
  <si>
    <t xml:space="preserve">Transitional Services of New York for Long Island, Inc. </t>
  </si>
  <si>
    <t>TSLI - Summit Renewal</t>
  </si>
  <si>
    <t>NY0735L2T032213</t>
  </si>
  <si>
    <t>Beacon House III</t>
  </si>
  <si>
    <t>NY0738L2T032213</t>
  </si>
  <si>
    <t xml:space="preserve">Association for Mental Health and Wellness </t>
  </si>
  <si>
    <t>HUD Senior Quarters</t>
  </si>
  <si>
    <t>NY0744L2T032213</t>
  </si>
  <si>
    <t>Project Veterans Independence 2022 Renewal Submission</t>
  </si>
  <si>
    <t>NY0793L2T032210</t>
  </si>
  <si>
    <t xml:space="preserve">Mental Health Assocition of Nassau County, Inc. </t>
  </si>
  <si>
    <t>AHAL II Renewal</t>
  </si>
  <si>
    <t>NY0911L2T032210</t>
  </si>
  <si>
    <t>Family Service League, Inc.</t>
  </si>
  <si>
    <t>Renewal Project Application FY 2022</t>
  </si>
  <si>
    <t>NY1121L2T032206</t>
  </si>
  <si>
    <t>Services for the UnderServed, Inc.</t>
  </si>
  <si>
    <t>LI Consolidated RRH (NY1174)</t>
  </si>
  <si>
    <t>NY1174L2T032205</t>
  </si>
  <si>
    <t>2022 Casa Salva Renewal FY22</t>
  </si>
  <si>
    <t>NY1175L2T032205</t>
  </si>
  <si>
    <t>Coordinated Entry Renewal 2022</t>
  </si>
  <si>
    <t>NY1230L2T032204</t>
  </si>
  <si>
    <t>SSO</t>
  </si>
  <si>
    <t>Economic Opportunity Council of Suffolk, Inc.</t>
  </si>
  <si>
    <t>EOC RRH Program</t>
  </si>
  <si>
    <t>NY1232L2T032204</t>
  </si>
  <si>
    <t>Brighter Tomorrows, Inc.</t>
  </si>
  <si>
    <t>S.A.F.E. Rapid Rehousing</t>
  </si>
  <si>
    <t>NY1233D2T032204</t>
  </si>
  <si>
    <t>Options- RRH</t>
  </si>
  <si>
    <t>NY1234L2T032204</t>
  </si>
  <si>
    <t>Long Island Coordinated Entry System for Domestic Violence Survivors</t>
  </si>
  <si>
    <t>NY1235D2T032204</t>
  </si>
  <si>
    <t>2022 Casa da la Paz renewal</t>
  </si>
  <si>
    <t>NY1282D2T032203</t>
  </si>
  <si>
    <t>Joint TH &amp; PH-RRH</t>
  </si>
  <si>
    <t>Supportive Housing Subsidy Program</t>
  </si>
  <si>
    <t>NY1298L2T032203</t>
  </si>
  <si>
    <t>VIBS Victims Information Bureau of Suffolk</t>
  </si>
  <si>
    <t>VIBES Rental Assistance Program for DV 2023</t>
  </si>
  <si>
    <t>NY1392L2T032201</t>
  </si>
  <si>
    <t>Renewal TH RRH FY2022</t>
  </si>
  <si>
    <t>NY1393D2T032201</t>
  </si>
  <si>
    <t>Hope For Youth</t>
  </si>
  <si>
    <t>HFY TH-RRH</t>
  </si>
  <si>
    <t>NY1394L2T032201</t>
  </si>
  <si>
    <t>EOC RRH Program II</t>
  </si>
  <si>
    <t>NY1395L2T032201</t>
  </si>
  <si>
    <t>SEPA Mujer Inc.</t>
  </si>
  <si>
    <t>Ayuda Latina</t>
  </si>
  <si>
    <t>NY1468D2T032200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</si>
</sst>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EAA9-234D-4C39-9000-4EF18E192E73}">
  <sheetPr codeName="Sheet269">
    <pageSetUpPr fitToPage="1"/>
  </sheetPr>
  <dimension ref="A1:V5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15205372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28293</v>
      </c>
      <c r="I9" s="31">
        <v>24990</v>
      </c>
      <c r="J9" s="31">
        <v>0</v>
      </c>
      <c r="K9" s="32">
        <v>4251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52" si="0">SUM(M9:T9)</f>
        <v>0</v>
      </c>
      <c r="V9" s="36">
        <f t="shared" ref="V9:V52" si="1">SUM(F9:K9)</f>
        <v>57534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83827</v>
      </c>
      <c r="G10" s="31">
        <v>0</v>
      </c>
      <c r="H10" s="31">
        <v>50400</v>
      </c>
      <c r="I10" s="31">
        <v>26606</v>
      </c>
      <c r="J10" s="31">
        <v>0</v>
      </c>
      <c r="K10" s="32">
        <v>8967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169800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0</v>
      </c>
      <c r="H11" s="31">
        <v>87045</v>
      </c>
      <c r="I11" s="31">
        <v>318561</v>
      </c>
      <c r="J11" s="31">
        <v>0</v>
      </c>
      <c r="K11" s="32">
        <v>26498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432104</v>
      </c>
    </row>
    <row r="12" spans="1:22" x14ac:dyDescent="0.3">
      <c r="A12" s="27" t="s">
        <v>38</v>
      </c>
      <c r="B12" s="27" t="s">
        <v>45</v>
      </c>
      <c r="C12" s="28" t="s">
        <v>46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442048</v>
      </c>
      <c r="K12" s="32">
        <v>29783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471831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0</v>
      </c>
      <c r="H13" s="31">
        <v>57412</v>
      </c>
      <c r="I13" s="31">
        <v>82920</v>
      </c>
      <c r="J13" s="31">
        <v>0</v>
      </c>
      <c r="K13" s="32">
        <v>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140332</v>
      </c>
    </row>
    <row r="14" spans="1:22" x14ac:dyDescent="0.3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369721</v>
      </c>
      <c r="G14" s="31">
        <v>0</v>
      </c>
      <c r="H14" s="31">
        <v>29107</v>
      </c>
      <c r="I14" s="31">
        <v>9125</v>
      </c>
      <c r="J14" s="31">
        <v>0</v>
      </c>
      <c r="K14" s="32">
        <v>15703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423656</v>
      </c>
    </row>
    <row r="15" spans="1:22" x14ac:dyDescent="0.3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0</v>
      </c>
      <c r="G15" s="31">
        <v>266820</v>
      </c>
      <c r="H15" s="31">
        <v>106122</v>
      </c>
      <c r="I15" s="31">
        <v>0</v>
      </c>
      <c r="J15" s="31">
        <v>0</v>
      </c>
      <c r="K15" s="32">
        <v>21213</v>
      </c>
      <c r="L15" s="33" t="s">
        <v>56</v>
      </c>
      <c r="M15" s="34">
        <v>14</v>
      </c>
      <c r="N15" s="34">
        <v>2</v>
      </c>
      <c r="O15" s="34">
        <v>3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19</v>
      </c>
      <c r="V15" s="36">
        <f t="shared" si="1"/>
        <v>394155</v>
      </c>
    </row>
    <row r="16" spans="1:22" x14ac:dyDescent="0.3">
      <c r="A16" s="27" t="s">
        <v>50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0</v>
      </c>
      <c r="G16" s="31">
        <v>750000</v>
      </c>
      <c r="H16" s="31">
        <v>0</v>
      </c>
      <c r="I16" s="31">
        <v>0</v>
      </c>
      <c r="J16" s="31">
        <v>0</v>
      </c>
      <c r="K16" s="32">
        <v>33449</v>
      </c>
      <c r="L16" s="33" t="s">
        <v>56</v>
      </c>
      <c r="M16" s="34">
        <v>2</v>
      </c>
      <c r="N16" s="34">
        <v>1</v>
      </c>
      <c r="O16" s="34">
        <v>10</v>
      </c>
      <c r="P16" s="34">
        <v>14</v>
      </c>
      <c r="Q16" s="34">
        <v>5</v>
      </c>
      <c r="R16" s="34">
        <v>0</v>
      </c>
      <c r="S16" s="34">
        <v>0</v>
      </c>
      <c r="T16" s="34">
        <v>0</v>
      </c>
      <c r="U16" s="35">
        <f t="shared" si="0"/>
        <v>32</v>
      </c>
      <c r="V16" s="36">
        <f t="shared" si="1"/>
        <v>783449</v>
      </c>
    </row>
    <row r="17" spans="1:22" x14ac:dyDescent="0.3">
      <c r="A17" s="27" t="s">
        <v>50</v>
      </c>
      <c r="B17" s="27" t="s">
        <v>59</v>
      </c>
      <c r="C17" s="28" t="s">
        <v>60</v>
      </c>
      <c r="D17" s="28">
        <v>2024</v>
      </c>
      <c r="E17" s="29" t="s">
        <v>34</v>
      </c>
      <c r="F17" s="30">
        <v>268233</v>
      </c>
      <c r="G17" s="31">
        <v>0</v>
      </c>
      <c r="H17" s="31">
        <v>0</v>
      </c>
      <c r="I17" s="31">
        <v>19399</v>
      </c>
      <c r="J17" s="31">
        <v>0</v>
      </c>
      <c r="K17" s="32">
        <v>10015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297647</v>
      </c>
    </row>
    <row r="18" spans="1:22" x14ac:dyDescent="0.3">
      <c r="A18" s="27" t="s">
        <v>61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211452</v>
      </c>
      <c r="G18" s="31">
        <v>0</v>
      </c>
      <c r="H18" s="31">
        <v>133478</v>
      </c>
      <c r="I18" s="31">
        <v>196935</v>
      </c>
      <c r="J18" s="31">
        <v>0</v>
      </c>
      <c r="K18" s="32">
        <v>26752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568617</v>
      </c>
    </row>
    <row r="19" spans="1:22" x14ac:dyDescent="0.3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251068</v>
      </c>
      <c r="G19" s="31">
        <v>0</v>
      </c>
      <c r="H19" s="31">
        <v>89142</v>
      </c>
      <c r="I19" s="31">
        <v>7431</v>
      </c>
      <c r="J19" s="31">
        <v>700</v>
      </c>
      <c r="K19" s="32">
        <v>20793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369134</v>
      </c>
    </row>
    <row r="20" spans="1:22" x14ac:dyDescent="0.3">
      <c r="A20" s="27" t="s">
        <v>31</v>
      </c>
      <c r="B20" s="27" t="s">
        <v>67</v>
      </c>
      <c r="C20" s="28" t="s">
        <v>68</v>
      </c>
      <c r="D20" s="28">
        <v>2024</v>
      </c>
      <c r="E20" s="29" t="s">
        <v>34</v>
      </c>
      <c r="F20" s="30">
        <v>237160</v>
      </c>
      <c r="G20" s="31">
        <v>0</v>
      </c>
      <c r="H20" s="31">
        <v>46600</v>
      </c>
      <c r="I20" s="31">
        <v>72460</v>
      </c>
      <c r="J20" s="31">
        <v>0</v>
      </c>
      <c r="K20" s="32">
        <v>20260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376480</v>
      </c>
    </row>
    <row r="21" spans="1:22" x14ac:dyDescent="0.3">
      <c r="A21" s="27" t="s">
        <v>69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0</v>
      </c>
      <c r="G21" s="31">
        <v>373440</v>
      </c>
      <c r="H21" s="31">
        <v>2748</v>
      </c>
      <c r="I21" s="31">
        <v>0</v>
      </c>
      <c r="J21" s="31">
        <v>0</v>
      </c>
      <c r="K21" s="32">
        <v>5827</v>
      </c>
      <c r="L21" s="33" t="s">
        <v>56</v>
      </c>
      <c r="M21" s="34">
        <v>0</v>
      </c>
      <c r="N21" s="34">
        <v>15</v>
      </c>
      <c r="O21" s="34">
        <v>5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21</v>
      </c>
      <c r="V21" s="36">
        <f t="shared" si="1"/>
        <v>382015</v>
      </c>
    </row>
    <row r="22" spans="1:22" x14ac:dyDescent="0.3">
      <c r="A22" s="27" t="s">
        <v>72</v>
      </c>
      <c r="B22" s="27" t="s">
        <v>73</v>
      </c>
      <c r="C22" s="28" t="s">
        <v>74</v>
      </c>
      <c r="D22" s="28">
        <v>2024</v>
      </c>
      <c r="E22" s="29" t="s">
        <v>34</v>
      </c>
      <c r="F22" s="30">
        <v>949560</v>
      </c>
      <c r="G22" s="31">
        <v>0</v>
      </c>
      <c r="H22" s="31">
        <v>128618</v>
      </c>
      <c r="I22" s="31">
        <v>117266</v>
      </c>
      <c r="J22" s="31">
        <v>0</v>
      </c>
      <c r="K22" s="32">
        <v>69002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1264446</v>
      </c>
    </row>
    <row r="23" spans="1:22" x14ac:dyDescent="0.3">
      <c r="A23" s="27" t="s">
        <v>75</v>
      </c>
      <c r="B23" s="27" t="s">
        <v>76</v>
      </c>
      <c r="C23" s="28" t="s">
        <v>77</v>
      </c>
      <c r="D23" s="28">
        <v>2024</v>
      </c>
      <c r="E23" s="29" t="s">
        <v>34</v>
      </c>
      <c r="F23" s="30">
        <v>0</v>
      </c>
      <c r="G23" s="31">
        <v>0</v>
      </c>
      <c r="H23" s="31">
        <v>19398</v>
      </c>
      <c r="I23" s="31">
        <v>48101</v>
      </c>
      <c r="J23" s="31">
        <v>0</v>
      </c>
      <c r="K23" s="32">
        <v>3753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71252</v>
      </c>
    </row>
    <row r="24" spans="1:22" x14ac:dyDescent="0.3">
      <c r="A24" s="27" t="s">
        <v>39</v>
      </c>
      <c r="B24" s="27" t="s">
        <v>78</v>
      </c>
      <c r="C24" s="28" t="s">
        <v>79</v>
      </c>
      <c r="D24" s="28">
        <v>2024</v>
      </c>
      <c r="E24" s="29" t="s">
        <v>34</v>
      </c>
      <c r="F24" s="30">
        <v>0</v>
      </c>
      <c r="G24" s="31">
        <v>187404</v>
      </c>
      <c r="H24" s="31">
        <v>0</v>
      </c>
      <c r="I24" s="31">
        <v>0</v>
      </c>
      <c r="J24" s="31">
        <v>0</v>
      </c>
      <c r="K24" s="32">
        <v>8096</v>
      </c>
      <c r="L24" s="33" t="s">
        <v>56</v>
      </c>
      <c r="M24" s="34">
        <v>0</v>
      </c>
      <c r="N24" s="34">
        <v>0</v>
      </c>
      <c r="O24" s="34">
        <v>4</v>
      </c>
      <c r="P24" s="34">
        <v>3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8</v>
      </c>
      <c r="V24" s="36">
        <f t="shared" si="1"/>
        <v>195500</v>
      </c>
    </row>
    <row r="25" spans="1:22" x14ac:dyDescent="0.3">
      <c r="A25" s="27" t="s">
        <v>80</v>
      </c>
      <c r="B25" s="27" t="s">
        <v>81</v>
      </c>
      <c r="C25" s="28" t="s">
        <v>82</v>
      </c>
      <c r="D25" s="28">
        <v>2024</v>
      </c>
      <c r="E25" s="29" t="s">
        <v>34</v>
      </c>
      <c r="F25" s="30">
        <v>75691</v>
      </c>
      <c r="G25" s="31">
        <v>0</v>
      </c>
      <c r="H25" s="31">
        <v>11583</v>
      </c>
      <c r="I25" s="31">
        <v>1600</v>
      </c>
      <c r="J25" s="31">
        <v>0</v>
      </c>
      <c r="K25" s="32">
        <v>4004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92878</v>
      </c>
    </row>
    <row r="26" spans="1:22" x14ac:dyDescent="0.3">
      <c r="A26" s="27" t="s">
        <v>72</v>
      </c>
      <c r="B26" s="27" t="s">
        <v>83</v>
      </c>
      <c r="C26" s="28" t="s">
        <v>84</v>
      </c>
      <c r="D26" s="28">
        <v>2024</v>
      </c>
      <c r="E26" s="29" t="s">
        <v>34</v>
      </c>
      <c r="F26" s="30">
        <v>159955</v>
      </c>
      <c r="G26" s="31">
        <v>0</v>
      </c>
      <c r="H26" s="31">
        <v>43560</v>
      </c>
      <c r="I26" s="31">
        <v>92003</v>
      </c>
      <c r="J26" s="31">
        <v>0</v>
      </c>
      <c r="K26" s="32">
        <v>16843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312361</v>
      </c>
    </row>
    <row r="27" spans="1:22" x14ac:dyDescent="0.3">
      <c r="A27" s="27" t="s">
        <v>85</v>
      </c>
      <c r="B27" s="27" t="s">
        <v>86</v>
      </c>
      <c r="C27" s="28" t="s">
        <v>87</v>
      </c>
      <c r="D27" s="28">
        <v>2024</v>
      </c>
      <c r="E27" s="29" t="s">
        <v>34</v>
      </c>
      <c r="F27" s="30">
        <v>0</v>
      </c>
      <c r="G27" s="31">
        <v>0</v>
      </c>
      <c r="H27" s="31">
        <v>50000</v>
      </c>
      <c r="I27" s="31">
        <v>54725</v>
      </c>
      <c r="J27" s="31">
        <v>0</v>
      </c>
      <c r="K27" s="32">
        <v>6300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111025</v>
      </c>
    </row>
    <row r="28" spans="1:22" x14ac:dyDescent="0.3">
      <c r="A28" s="27" t="s">
        <v>88</v>
      </c>
      <c r="B28" s="27" t="s">
        <v>89</v>
      </c>
      <c r="C28" s="28" t="s">
        <v>90</v>
      </c>
      <c r="D28" s="28">
        <v>2024</v>
      </c>
      <c r="E28" s="29" t="s">
        <v>34</v>
      </c>
      <c r="F28" s="30">
        <v>0</v>
      </c>
      <c r="G28" s="31">
        <v>526884</v>
      </c>
      <c r="H28" s="31">
        <v>300475</v>
      </c>
      <c r="I28" s="31">
        <v>0</v>
      </c>
      <c r="J28" s="31">
        <v>0</v>
      </c>
      <c r="K28" s="32">
        <v>40746</v>
      </c>
      <c r="L28" s="33" t="s">
        <v>56</v>
      </c>
      <c r="M28" s="34">
        <v>5</v>
      </c>
      <c r="N28" s="34">
        <v>0</v>
      </c>
      <c r="O28" s="34">
        <v>14</v>
      </c>
      <c r="P28" s="34">
        <v>6</v>
      </c>
      <c r="Q28" s="34">
        <v>1</v>
      </c>
      <c r="R28" s="34">
        <v>0</v>
      </c>
      <c r="S28" s="34">
        <v>0</v>
      </c>
      <c r="T28" s="34">
        <v>0</v>
      </c>
      <c r="U28" s="35">
        <f t="shared" si="0"/>
        <v>26</v>
      </c>
      <c r="V28" s="36">
        <f t="shared" si="1"/>
        <v>868105</v>
      </c>
    </row>
    <row r="29" spans="1:22" x14ac:dyDescent="0.3">
      <c r="A29" s="27" t="s">
        <v>91</v>
      </c>
      <c r="B29" s="27" t="s">
        <v>92</v>
      </c>
      <c r="C29" s="28" t="s">
        <v>93</v>
      </c>
      <c r="D29" s="28">
        <v>2024</v>
      </c>
      <c r="E29" s="29" t="s">
        <v>34</v>
      </c>
      <c r="F29" s="30">
        <v>0</v>
      </c>
      <c r="G29" s="31">
        <v>900228</v>
      </c>
      <c r="H29" s="31">
        <v>602990</v>
      </c>
      <c r="I29" s="31">
        <v>0</v>
      </c>
      <c r="J29" s="31">
        <v>0</v>
      </c>
      <c r="K29" s="32">
        <v>99178</v>
      </c>
      <c r="L29" s="33" t="s">
        <v>56</v>
      </c>
      <c r="M29" s="34">
        <v>2</v>
      </c>
      <c r="N29" s="34">
        <v>10</v>
      </c>
      <c r="O29" s="34">
        <v>12</v>
      </c>
      <c r="P29" s="34">
        <v>15</v>
      </c>
      <c r="Q29" s="34">
        <v>3</v>
      </c>
      <c r="R29" s="34">
        <v>0</v>
      </c>
      <c r="S29" s="34">
        <v>0</v>
      </c>
      <c r="T29" s="34">
        <v>0</v>
      </c>
      <c r="U29" s="35">
        <f t="shared" si="0"/>
        <v>42</v>
      </c>
      <c r="V29" s="36">
        <f t="shared" si="1"/>
        <v>1602396</v>
      </c>
    </row>
    <row r="30" spans="1:22" x14ac:dyDescent="0.3">
      <c r="A30" s="27" t="s">
        <v>64</v>
      </c>
      <c r="B30" s="27" t="s">
        <v>94</v>
      </c>
      <c r="C30" s="28" t="s">
        <v>95</v>
      </c>
      <c r="D30" s="28">
        <v>2024</v>
      </c>
      <c r="E30" s="29" t="s">
        <v>34</v>
      </c>
      <c r="F30" s="30">
        <v>0</v>
      </c>
      <c r="G30" s="31">
        <v>212184</v>
      </c>
      <c r="H30" s="31">
        <v>142322</v>
      </c>
      <c r="I30" s="31">
        <v>0</v>
      </c>
      <c r="J30" s="31">
        <v>0</v>
      </c>
      <c r="K30" s="32">
        <v>28669</v>
      </c>
      <c r="L30" s="33" t="s">
        <v>56</v>
      </c>
      <c r="M30" s="34">
        <v>0</v>
      </c>
      <c r="N30" s="34">
        <v>0</v>
      </c>
      <c r="O30" s="34">
        <v>4</v>
      </c>
      <c r="P30" s="34">
        <v>4</v>
      </c>
      <c r="Q30" s="34">
        <v>1</v>
      </c>
      <c r="R30" s="34">
        <v>0</v>
      </c>
      <c r="S30" s="34">
        <v>0</v>
      </c>
      <c r="T30" s="34">
        <v>0</v>
      </c>
      <c r="U30" s="35">
        <f t="shared" si="0"/>
        <v>9</v>
      </c>
      <c r="V30" s="36">
        <f t="shared" si="1"/>
        <v>383175</v>
      </c>
    </row>
    <row r="31" spans="1:22" x14ac:dyDescent="0.3">
      <c r="A31" s="27" t="s">
        <v>38</v>
      </c>
      <c r="B31" s="27" t="s">
        <v>96</v>
      </c>
      <c r="C31" s="28" t="s">
        <v>97</v>
      </c>
      <c r="D31" s="28">
        <v>2024</v>
      </c>
      <c r="E31" s="29" t="s">
        <v>98</v>
      </c>
      <c r="F31" s="30">
        <v>0</v>
      </c>
      <c r="G31" s="31">
        <v>0</v>
      </c>
      <c r="H31" s="31">
        <v>756218</v>
      </c>
      <c r="I31" s="31">
        <v>0</v>
      </c>
      <c r="J31" s="31">
        <v>0</v>
      </c>
      <c r="K31" s="32">
        <v>50065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806283</v>
      </c>
    </row>
    <row r="32" spans="1:22" x14ac:dyDescent="0.3">
      <c r="A32" s="27" t="s">
        <v>99</v>
      </c>
      <c r="B32" s="27" t="s">
        <v>100</v>
      </c>
      <c r="C32" s="28" t="s">
        <v>101</v>
      </c>
      <c r="D32" s="28">
        <v>2024</v>
      </c>
      <c r="E32" s="29" t="s">
        <v>34</v>
      </c>
      <c r="F32" s="30">
        <v>0</v>
      </c>
      <c r="G32" s="31">
        <v>530352</v>
      </c>
      <c r="H32" s="31">
        <v>274737</v>
      </c>
      <c r="I32" s="31">
        <v>0</v>
      </c>
      <c r="J32" s="31">
        <v>0</v>
      </c>
      <c r="K32" s="32">
        <v>53092</v>
      </c>
      <c r="L32" s="33" t="s">
        <v>56</v>
      </c>
      <c r="M32" s="34">
        <v>1</v>
      </c>
      <c r="N32" s="34">
        <v>3</v>
      </c>
      <c r="O32" s="34">
        <v>5</v>
      </c>
      <c r="P32" s="34">
        <v>7</v>
      </c>
      <c r="Q32" s="34">
        <v>5</v>
      </c>
      <c r="R32" s="34">
        <v>1</v>
      </c>
      <c r="S32" s="34">
        <v>0</v>
      </c>
      <c r="T32" s="34">
        <v>0</v>
      </c>
      <c r="U32" s="35">
        <f t="shared" si="0"/>
        <v>22</v>
      </c>
      <c r="V32" s="36">
        <f t="shared" si="1"/>
        <v>858181</v>
      </c>
    </row>
    <row r="33" spans="1:22" x14ac:dyDescent="0.3">
      <c r="A33" s="27" t="s">
        <v>102</v>
      </c>
      <c r="B33" s="27" t="s">
        <v>103</v>
      </c>
      <c r="C33" s="28" t="s">
        <v>104</v>
      </c>
      <c r="D33" s="28">
        <v>2024</v>
      </c>
      <c r="E33" s="29" t="s">
        <v>34</v>
      </c>
      <c r="F33" s="30">
        <v>0</v>
      </c>
      <c r="G33" s="31">
        <v>246288</v>
      </c>
      <c r="H33" s="31">
        <v>141273</v>
      </c>
      <c r="I33" s="31">
        <v>0</v>
      </c>
      <c r="J33" s="31">
        <v>0</v>
      </c>
      <c r="K33" s="32">
        <v>32598</v>
      </c>
      <c r="L33" s="33" t="s">
        <v>56</v>
      </c>
      <c r="M33" s="34">
        <v>0</v>
      </c>
      <c r="N33" s="34">
        <v>2</v>
      </c>
      <c r="O33" s="34">
        <v>2</v>
      </c>
      <c r="P33" s="34">
        <v>3</v>
      </c>
      <c r="Q33" s="34">
        <v>2</v>
      </c>
      <c r="R33" s="34">
        <v>1</v>
      </c>
      <c r="S33" s="34">
        <v>0</v>
      </c>
      <c r="T33" s="34">
        <v>0</v>
      </c>
      <c r="U33" s="35">
        <f t="shared" si="0"/>
        <v>10</v>
      </c>
      <c r="V33" s="36">
        <f t="shared" si="1"/>
        <v>420159</v>
      </c>
    </row>
    <row r="34" spans="1:22" x14ac:dyDescent="0.3">
      <c r="A34" s="27" t="s">
        <v>42</v>
      </c>
      <c r="B34" s="27" t="s">
        <v>105</v>
      </c>
      <c r="C34" s="28" t="s">
        <v>106</v>
      </c>
      <c r="D34" s="28">
        <v>2024</v>
      </c>
      <c r="E34" s="29" t="s">
        <v>34</v>
      </c>
      <c r="F34" s="30">
        <v>0</v>
      </c>
      <c r="G34" s="31">
        <v>377964</v>
      </c>
      <c r="H34" s="31">
        <v>118348</v>
      </c>
      <c r="I34" s="31">
        <v>0</v>
      </c>
      <c r="J34" s="31">
        <v>0</v>
      </c>
      <c r="K34" s="32">
        <v>30000</v>
      </c>
      <c r="L34" s="33" t="s">
        <v>56</v>
      </c>
      <c r="M34" s="34">
        <v>1</v>
      </c>
      <c r="N34" s="34">
        <v>1</v>
      </c>
      <c r="O34" s="34">
        <v>4</v>
      </c>
      <c r="P34" s="34">
        <v>3</v>
      </c>
      <c r="Q34" s="34">
        <v>5</v>
      </c>
      <c r="R34" s="34">
        <v>1</v>
      </c>
      <c r="S34" s="34">
        <v>0</v>
      </c>
      <c r="T34" s="34">
        <v>0</v>
      </c>
      <c r="U34" s="35">
        <f t="shared" si="0"/>
        <v>15</v>
      </c>
      <c r="V34" s="36">
        <f t="shared" si="1"/>
        <v>526312</v>
      </c>
    </row>
    <row r="35" spans="1:22" x14ac:dyDescent="0.3">
      <c r="A35" s="27" t="s">
        <v>53</v>
      </c>
      <c r="B35" s="27" t="s">
        <v>107</v>
      </c>
      <c r="C35" s="28" t="s">
        <v>108</v>
      </c>
      <c r="D35" s="28">
        <v>2024</v>
      </c>
      <c r="E35" s="29" t="s">
        <v>98</v>
      </c>
      <c r="F35" s="30">
        <v>0</v>
      </c>
      <c r="G35" s="31">
        <v>0</v>
      </c>
      <c r="H35" s="31">
        <v>224365</v>
      </c>
      <c r="I35" s="31">
        <v>0</v>
      </c>
      <c r="J35" s="31">
        <v>0</v>
      </c>
      <c r="K35" s="32">
        <v>15635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240000</v>
      </c>
    </row>
    <row r="36" spans="1:22" x14ac:dyDescent="0.3">
      <c r="A36" s="27" t="s">
        <v>64</v>
      </c>
      <c r="B36" s="27" t="s">
        <v>109</v>
      </c>
      <c r="C36" s="28" t="s">
        <v>110</v>
      </c>
      <c r="D36" s="28">
        <v>2024</v>
      </c>
      <c r="E36" s="29" t="s">
        <v>111</v>
      </c>
      <c r="F36" s="30">
        <v>183936</v>
      </c>
      <c r="G36" s="31">
        <v>24780</v>
      </c>
      <c r="H36" s="31">
        <v>98402</v>
      </c>
      <c r="I36" s="31">
        <v>15000</v>
      </c>
      <c r="J36" s="31">
        <v>0</v>
      </c>
      <c r="K36" s="32">
        <v>22396</v>
      </c>
      <c r="L36" s="33" t="s">
        <v>56</v>
      </c>
      <c r="M36" s="34">
        <v>0</v>
      </c>
      <c r="N36" s="34">
        <v>0</v>
      </c>
      <c r="O36" s="34">
        <v>0</v>
      </c>
      <c r="P36" s="34">
        <v>1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</v>
      </c>
      <c r="V36" s="36">
        <f t="shared" si="1"/>
        <v>344514</v>
      </c>
    </row>
    <row r="37" spans="1:22" x14ac:dyDescent="0.3">
      <c r="A37" s="27" t="s">
        <v>42</v>
      </c>
      <c r="B37" s="27" t="s">
        <v>112</v>
      </c>
      <c r="C37" s="28" t="s">
        <v>113</v>
      </c>
      <c r="D37" s="28">
        <v>2024</v>
      </c>
      <c r="E37" s="29" t="s">
        <v>34</v>
      </c>
      <c r="F37" s="30">
        <v>0</v>
      </c>
      <c r="G37" s="31">
        <v>158100</v>
      </c>
      <c r="H37" s="31">
        <v>133906</v>
      </c>
      <c r="I37" s="31">
        <v>0</v>
      </c>
      <c r="J37" s="31">
        <v>0</v>
      </c>
      <c r="K37" s="32">
        <v>19430</v>
      </c>
      <c r="L37" s="33" t="s">
        <v>56</v>
      </c>
      <c r="M37" s="34">
        <v>2</v>
      </c>
      <c r="N37" s="34">
        <v>0</v>
      </c>
      <c r="O37" s="34">
        <v>5</v>
      </c>
      <c r="P37" s="34">
        <v>0</v>
      </c>
      <c r="Q37" s="34">
        <v>1</v>
      </c>
      <c r="R37" s="34">
        <v>0</v>
      </c>
      <c r="S37" s="34">
        <v>0</v>
      </c>
      <c r="T37" s="34">
        <v>0</v>
      </c>
      <c r="U37" s="35">
        <f t="shared" si="0"/>
        <v>8</v>
      </c>
      <c r="V37" s="36">
        <f t="shared" si="1"/>
        <v>311436</v>
      </c>
    </row>
    <row r="38" spans="1:22" x14ac:dyDescent="0.3">
      <c r="A38" s="27" t="s">
        <v>114</v>
      </c>
      <c r="B38" s="27" t="s">
        <v>115</v>
      </c>
      <c r="C38" s="28" t="s">
        <v>116</v>
      </c>
      <c r="D38" s="28">
        <v>2024</v>
      </c>
      <c r="E38" s="29" t="s">
        <v>34</v>
      </c>
      <c r="F38" s="30">
        <v>0</v>
      </c>
      <c r="G38" s="31">
        <v>97164</v>
      </c>
      <c r="H38" s="31">
        <v>142991</v>
      </c>
      <c r="I38" s="31">
        <v>0</v>
      </c>
      <c r="J38" s="31">
        <v>3285</v>
      </c>
      <c r="K38" s="32">
        <v>18254</v>
      </c>
      <c r="L38" s="33" t="s">
        <v>56</v>
      </c>
      <c r="M38" s="34">
        <v>0</v>
      </c>
      <c r="N38" s="34">
        <v>0</v>
      </c>
      <c r="O38" s="34">
        <v>2</v>
      </c>
      <c r="P38" s="34">
        <v>1</v>
      </c>
      <c r="Q38" s="34">
        <v>1</v>
      </c>
      <c r="R38" s="34">
        <v>0</v>
      </c>
      <c r="S38" s="34">
        <v>0</v>
      </c>
      <c r="T38" s="34">
        <v>0</v>
      </c>
      <c r="U38" s="35">
        <f t="shared" si="0"/>
        <v>4</v>
      </c>
      <c r="V38" s="36">
        <f t="shared" si="1"/>
        <v>261694</v>
      </c>
    </row>
    <row r="39" spans="1:22" x14ac:dyDescent="0.3">
      <c r="A39" s="27" t="s">
        <v>102</v>
      </c>
      <c r="B39" s="27" t="s">
        <v>117</v>
      </c>
      <c r="C39" s="28" t="s">
        <v>118</v>
      </c>
      <c r="D39" s="28">
        <v>2024</v>
      </c>
      <c r="E39" s="29" t="s">
        <v>111</v>
      </c>
      <c r="F39" s="30">
        <v>34752</v>
      </c>
      <c r="G39" s="31">
        <v>301512</v>
      </c>
      <c r="H39" s="31">
        <v>164474</v>
      </c>
      <c r="I39" s="31">
        <v>59050</v>
      </c>
      <c r="J39" s="31">
        <v>0</v>
      </c>
      <c r="K39" s="32">
        <v>38946</v>
      </c>
      <c r="L39" s="33" t="s">
        <v>56</v>
      </c>
      <c r="M39" s="34">
        <v>0</v>
      </c>
      <c r="N39" s="34">
        <v>0</v>
      </c>
      <c r="O39" s="34">
        <v>1</v>
      </c>
      <c r="P39" s="34">
        <v>2</v>
      </c>
      <c r="Q39" s="34">
        <v>4</v>
      </c>
      <c r="R39" s="34">
        <v>3</v>
      </c>
      <c r="S39" s="34">
        <v>0</v>
      </c>
      <c r="T39" s="34">
        <v>0</v>
      </c>
      <c r="U39" s="35">
        <f t="shared" si="0"/>
        <v>10</v>
      </c>
      <c r="V39" s="36">
        <f t="shared" si="1"/>
        <v>598734</v>
      </c>
    </row>
    <row r="40" spans="1:22" x14ac:dyDescent="0.3">
      <c r="A40" s="27" t="s">
        <v>119</v>
      </c>
      <c r="B40" s="27" t="s">
        <v>120</v>
      </c>
      <c r="C40" s="28" t="s">
        <v>121</v>
      </c>
      <c r="D40" s="28">
        <v>2024</v>
      </c>
      <c r="E40" s="29" t="s">
        <v>111</v>
      </c>
      <c r="F40" s="30">
        <v>0</v>
      </c>
      <c r="G40" s="31">
        <v>106296</v>
      </c>
      <c r="H40" s="31">
        <v>211223</v>
      </c>
      <c r="I40" s="31">
        <v>30404</v>
      </c>
      <c r="J40" s="31">
        <v>3400</v>
      </c>
      <c r="K40" s="32">
        <v>34564</v>
      </c>
      <c r="L40" s="33" t="s">
        <v>56</v>
      </c>
      <c r="M40" s="34">
        <v>1</v>
      </c>
      <c r="N40" s="34">
        <v>2</v>
      </c>
      <c r="O40" s="34">
        <v>3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6</v>
      </c>
      <c r="V40" s="36">
        <f t="shared" si="1"/>
        <v>385887</v>
      </c>
    </row>
    <row r="41" spans="1:22" x14ac:dyDescent="0.3">
      <c r="A41" s="27" t="s">
        <v>99</v>
      </c>
      <c r="B41" s="27" t="s">
        <v>122</v>
      </c>
      <c r="C41" s="28" t="s">
        <v>123</v>
      </c>
      <c r="D41" s="28">
        <v>2024</v>
      </c>
      <c r="E41" s="29" t="s">
        <v>34</v>
      </c>
      <c r="F41" s="30">
        <v>0</v>
      </c>
      <c r="G41" s="31">
        <v>214500</v>
      </c>
      <c r="H41" s="31">
        <v>68920</v>
      </c>
      <c r="I41" s="31">
        <v>0</v>
      </c>
      <c r="J41" s="31">
        <v>0</v>
      </c>
      <c r="K41" s="32">
        <v>20000</v>
      </c>
      <c r="L41" s="33" t="s">
        <v>56</v>
      </c>
      <c r="M41" s="34">
        <v>2</v>
      </c>
      <c r="N41" s="34">
        <v>2</v>
      </c>
      <c r="O41" s="34">
        <v>2</v>
      </c>
      <c r="P41" s="34">
        <v>2</v>
      </c>
      <c r="Q41" s="34">
        <v>1</v>
      </c>
      <c r="R41" s="34">
        <v>1</v>
      </c>
      <c r="S41" s="34">
        <v>0</v>
      </c>
      <c r="T41" s="34">
        <v>0</v>
      </c>
      <c r="U41" s="35">
        <f t="shared" si="0"/>
        <v>10</v>
      </c>
      <c r="V41" s="36">
        <f t="shared" si="1"/>
        <v>303420</v>
      </c>
    </row>
    <row r="42" spans="1:22" x14ac:dyDescent="0.3">
      <c r="A42" s="27" t="s">
        <v>124</v>
      </c>
      <c r="B42" s="27" t="s">
        <v>125</v>
      </c>
      <c r="C42" s="28" t="s">
        <v>126</v>
      </c>
      <c r="D42" s="28">
        <v>2024</v>
      </c>
      <c r="E42" s="29" t="s">
        <v>34</v>
      </c>
      <c r="F42" s="30">
        <v>0</v>
      </c>
      <c r="G42" s="31">
        <v>236136</v>
      </c>
      <c r="H42" s="31">
        <v>108100</v>
      </c>
      <c r="I42" s="31">
        <v>0</v>
      </c>
      <c r="J42" s="31">
        <v>2000</v>
      </c>
      <c r="K42" s="32">
        <v>34624</v>
      </c>
      <c r="L42" s="33" t="s">
        <v>56</v>
      </c>
      <c r="M42" s="34">
        <v>0</v>
      </c>
      <c r="N42" s="34">
        <v>2</v>
      </c>
      <c r="O42" s="34">
        <v>2</v>
      </c>
      <c r="P42" s="34">
        <v>4</v>
      </c>
      <c r="Q42" s="34">
        <v>2</v>
      </c>
      <c r="R42" s="34">
        <v>0</v>
      </c>
      <c r="S42" s="34">
        <v>0</v>
      </c>
      <c r="T42" s="34">
        <v>0</v>
      </c>
      <c r="U42" s="35">
        <f t="shared" si="0"/>
        <v>10</v>
      </c>
      <c r="V42" s="36">
        <f t="shared" si="1"/>
        <v>380860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3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3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3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3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3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3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3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3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</sheetData>
  <autoFilter ref="A8:V8" xr:uid="{15CEEAA9-234D-4C39-9000-4EF18E192E73}"/>
  <conditionalFormatting sqref="D9:D52">
    <cfRule type="expression" dxfId="2" priority="1">
      <formula>OR($D9&gt;2024,AND($D9&lt;2024,$D9&lt;&gt;""))</formula>
    </cfRule>
  </conditionalFormatting>
  <conditionalFormatting sqref="V9:V5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2" xr:uid="{347929F6-DD24-4C58-8104-3C55CC4666C6}">
      <formula1>"N/A, FMR, Actual Rent"</formula1>
    </dataValidation>
    <dataValidation type="list" allowBlank="1" showInputMessage="1" showErrorMessage="1" sqref="E9:E52" xr:uid="{DB94A22C-8A93-463A-A7E2-CDD85D672BAD}">
      <formula1>"PH, TH, Joint TH &amp; PH-RRH, HMIS, SSO, TRA, PRA, SRA, S+C/SRO"</formula1>
    </dataValidation>
    <dataValidation allowBlank="1" showErrorMessage="1" sqref="A8:V8" xr:uid="{2BF2E1B7-2B01-46A1-86A6-D82E5F326D0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18" ma:contentTypeDescription="Create a new document." ma:contentTypeScope="" ma:versionID="0baf7d70d43d1f05557bacac96873b74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df9edbaa0b1104aa3137142201830928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79ae242-20b7-4c70-aca2-d925e5ca5c78}" ma:internalName="TaxCatchAll" ma:showField="CatchAllData" ma:web="0c408069-27ef-456c-b32e-53750250f1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80daf8-8fb4-46c3-aaa3-cb6825cc4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d4b7a3-f851-41e8-99d5-1619c4311944">
      <Terms xmlns="http://schemas.microsoft.com/office/infopath/2007/PartnerControls"/>
    </lcf76f155ced4ddcb4097134ff3c332f>
    <TaxCatchAll xmlns="0c408069-27ef-456c-b32e-53750250f17c"/>
  </documentManagement>
</p:properties>
</file>

<file path=customXml/itemProps1.xml><?xml version="1.0" encoding="utf-8"?>
<ds:datastoreItem xmlns:ds="http://schemas.openxmlformats.org/officeDocument/2006/customXml" ds:itemID="{E390486C-DE87-42CB-872B-6849FCB14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08069-27ef-456c-b32e-53750250f17c"/>
    <ds:schemaRef ds:uri="a2d4b7a3-f851-41e8-99d5-1619c43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B782EA-B9E0-475D-B985-0EBD2AEE2F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84739-3AA5-44E7-96A2-EFD05073E932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a2d4b7a3-f851-41e8-99d5-1619c4311944"/>
    <ds:schemaRef ds:uri="0c408069-27ef-456c-b32e-53750250f17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Mike Giuffrida</cp:lastModifiedBy>
  <dcterms:created xsi:type="dcterms:W3CDTF">2023-05-19T14:10:27Z</dcterms:created>
  <dcterms:modified xsi:type="dcterms:W3CDTF">2023-08-23T13:35:14Z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</Properties>
</file>