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addressthehomeless.sharepoint.com/Shared Documents/NSCH Share/CoC/CoC 2024/2024 GIW/"/>
    </mc:Choice>
  </mc:AlternateContent>
  <xr:revisionPtr revIDLastSave="7" documentId="8_{A6AC6402-9FFC-4839-B0A9-FF069C6D5B5B}" xr6:coauthVersionLast="47" xr6:coauthVersionMax="47" xr10:uidLastSave="{31C76B7A-1980-446F-BCDD-84850F20BF16}"/>
  <bookViews>
    <workbookView minimized="1" xWindow="4776" yWindow="4776" windowWidth="7500" windowHeight="6000" xr2:uid="{AAC6108D-AC26-461B-857F-5A132262E3E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1" l="1"/>
  <c r="X51" i="1"/>
  <c r="Y50" i="1"/>
  <c r="X50" i="1"/>
  <c r="Y49" i="1"/>
  <c r="X49" i="1"/>
  <c r="Y48" i="1"/>
  <c r="X48" i="1"/>
  <c r="Y47" i="1"/>
  <c r="X47" i="1"/>
  <c r="Y46" i="1"/>
  <c r="X46" i="1"/>
  <c r="Y45" i="1"/>
  <c r="X45" i="1"/>
  <c r="Y44" i="1"/>
  <c r="X44" i="1"/>
  <c r="Y43" i="1"/>
  <c r="X43" i="1"/>
  <c r="Y42" i="1"/>
  <c r="X42" i="1"/>
  <c r="Y20" i="1"/>
  <c r="X20" i="1"/>
  <c r="Y22" i="1"/>
  <c r="X22" i="1"/>
  <c r="Y27" i="1"/>
  <c r="X27" i="1"/>
  <c r="Y33" i="1"/>
  <c r="X33" i="1"/>
  <c r="Y38" i="1"/>
  <c r="X38" i="1"/>
  <c r="Y32" i="1"/>
  <c r="X32" i="1"/>
  <c r="Y12" i="1"/>
  <c r="B5" i="1" s="1"/>
  <c r="C5" i="1" s="1"/>
  <c r="X12" i="1"/>
  <c r="Y21" i="1"/>
  <c r="X21" i="1"/>
  <c r="Y29" i="1"/>
  <c r="X29" i="1"/>
  <c r="Y16" i="1"/>
  <c r="X16" i="1"/>
  <c r="Y34" i="1"/>
  <c r="X34" i="1"/>
  <c r="Y25" i="1"/>
  <c r="X25" i="1"/>
  <c r="Y30" i="1"/>
  <c r="X30" i="1"/>
  <c r="Y14" i="1"/>
  <c r="X14" i="1"/>
  <c r="Y11" i="1"/>
  <c r="X11" i="1"/>
  <c r="Y41" i="1"/>
  <c r="X41" i="1"/>
  <c r="Y39" i="1"/>
  <c r="X39" i="1"/>
  <c r="Y13" i="1"/>
  <c r="X13" i="1"/>
  <c r="Y35" i="1"/>
  <c r="X35" i="1"/>
  <c r="Y24" i="1"/>
  <c r="X24" i="1"/>
  <c r="Y15" i="1"/>
  <c r="X15" i="1"/>
  <c r="Y36" i="1"/>
  <c r="X36" i="1"/>
  <c r="Y19" i="1"/>
  <c r="X19" i="1"/>
  <c r="Y18" i="1"/>
  <c r="X18" i="1"/>
  <c r="Y37" i="1"/>
  <c r="X37" i="1"/>
  <c r="Y17" i="1"/>
  <c r="X17" i="1"/>
  <c r="Y26" i="1"/>
  <c r="X26" i="1"/>
  <c r="Y28" i="1"/>
  <c r="X28" i="1"/>
  <c r="Y31" i="1"/>
  <c r="X31" i="1"/>
  <c r="Y40" i="1"/>
  <c r="X40" i="1"/>
  <c r="Y23" i="1"/>
  <c r="X23" i="1"/>
  <c r="B6" i="1"/>
  <c r="C6" i="1" s="1"/>
  <c r="B7" i="1" l="1"/>
</calcChain>
</file>

<file path=xl/sharedStrings.xml><?xml version="1.0" encoding="utf-8"?>
<sst xmlns="http://schemas.openxmlformats.org/spreadsheetml/2006/main" count="217" uniqueCount="126">
  <si>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</si>
  <si>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</si>
  <si>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</si>
  <si>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</si>
  <si>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</si>
  <si>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</si>
  <si>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</si>
  <si>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</si>
  <si>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</si>
  <si>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</si>
  <si>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</si>
  <si>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</si>
  <si>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</si>
  <si>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</si>
  <si>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</si>
  <si>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</si>
  <si>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</si>
  <si>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</si>
  <si>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</si>
  <si>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</si>
  <si>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</si>
  <si>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</si>
  <si>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</si>
  <si>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</si>
  <si>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</si>
  <si>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</si>
  <si>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</si>
  <si>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</si>
  <si>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</si>
  <si>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</si>
  <si>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</si>
  <si>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</si>
  <si>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</si>
  <si>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</si>
  <si>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</si>
  <si>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NY-603</t>
  </si>
  <si>
    <t>Family Residences and Essential Enterprises, Inc.</t>
  </si>
  <si>
    <t>HUD-Coram 2023</t>
  </si>
  <si>
    <t>NY0453L2T032316</t>
  </si>
  <si>
    <t>PH</t>
  </si>
  <si>
    <t/>
  </si>
  <si>
    <t>New York</t>
  </si>
  <si>
    <t>Nassau, Suffolk Counties CoC</t>
  </si>
  <si>
    <t>Long Island Coalition for the Homeless</t>
  </si>
  <si>
    <t>United Veterans Beacon House, Inc.</t>
  </si>
  <si>
    <t>SHP/Islip</t>
  </si>
  <si>
    <t>NY0466L2T032316</t>
  </si>
  <si>
    <t>Options for Community Living, Inc.</t>
  </si>
  <si>
    <t>Options NCC</t>
  </si>
  <si>
    <t>NY0515L2T032316</t>
  </si>
  <si>
    <t>LI HMIS 2023</t>
  </si>
  <si>
    <t>NY0517L2T032316</t>
  </si>
  <si>
    <t>H.E.L.P. Equity Homes, Inc.</t>
  </si>
  <si>
    <t>Nassau Scattered Site Permanent Housing Program</t>
  </si>
  <si>
    <t>NY0523L2T032316</t>
  </si>
  <si>
    <t>Concern for Independent Living, Inc.</t>
  </si>
  <si>
    <t>Project Homestart</t>
  </si>
  <si>
    <t>NY0528L2T032316</t>
  </si>
  <si>
    <t>The Safe Center LI, INC.</t>
  </si>
  <si>
    <t>Horizon</t>
  </si>
  <si>
    <t>NY0529L2T032316</t>
  </si>
  <si>
    <t>FMR</t>
  </si>
  <si>
    <t>Opportunities II</t>
  </si>
  <si>
    <t>NY0618L2T032315</t>
  </si>
  <si>
    <t>Opportunities</t>
  </si>
  <si>
    <t>NY0619L2T032315</t>
  </si>
  <si>
    <t>Suburban Housing Development &amp; Research, Inc</t>
  </si>
  <si>
    <t>W&amp;H Renewal YE 8.31.25</t>
  </si>
  <si>
    <t>NY0620L2T032315</t>
  </si>
  <si>
    <t>Circulo de la Hispanidad</t>
  </si>
  <si>
    <t>2023 Casa Serenidad renewal FY23</t>
  </si>
  <si>
    <t>NY0629L2T032315</t>
  </si>
  <si>
    <t>HUD-Nassau 2023</t>
  </si>
  <si>
    <t>NY0637L2T032315</t>
  </si>
  <si>
    <t>South shore Association for Independent Living, Inc.</t>
  </si>
  <si>
    <t>2023 OMH/SAIL3</t>
  </si>
  <si>
    <t>NY0640L2T032315</t>
  </si>
  <si>
    <t>Catholic Charities Diocese of Rockville Centre</t>
  </si>
  <si>
    <t>2023 Project Independence Renewal</t>
  </si>
  <si>
    <t>NY0643L2T032315</t>
  </si>
  <si>
    <t>Transitional Services of New York for Long Island, Inc.</t>
  </si>
  <si>
    <t>Summit Renewal FY 2023</t>
  </si>
  <si>
    <t>NY0735L2T032314</t>
  </si>
  <si>
    <t>Beacon House III</t>
  </si>
  <si>
    <t>NY0738L2T032314</t>
  </si>
  <si>
    <t>Association for Mental Health and Wellness</t>
  </si>
  <si>
    <t>HUD Senior Quarters 2023</t>
  </si>
  <si>
    <t>NY0744L2T032314</t>
  </si>
  <si>
    <t>2023 Project Veterans' Independence Renewal</t>
  </si>
  <si>
    <t>NY0793L2T032311</t>
  </si>
  <si>
    <t>Mental Health Assocition of Nassau County, Inc.</t>
  </si>
  <si>
    <t>AHAL II</t>
  </si>
  <si>
    <t>NY0911L2T032311</t>
  </si>
  <si>
    <t>Family Service League, Inc.</t>
  </si>
  <si>
    <t>Renewal Project Application FY2023</t>
  </si>
  <si>
    <t>NY1121L2T032307</t>
  </si>
  <si>
    <t>Services for the UnderServed, Inc.</t>
  </si>
  <si>
    <t>LI Consolidated RRH FY23 Renewal NY1174L2T032205</t>
  </si>
  <si>
    <t>NY1174L2T032306</t>
  </si>
  <si>
    <t>2023 Casa Salva Renewal FY23</t>
  </si>
  <si>
    <t>NY1175L2T032306</t>
  </si>
  <si>
    <t>DV</t>
  </si>
  <si>
    <t>LI Coordinated Entry Renewal 2023</t>
  </si>
  <si>
    <t>NY1230L2T032305</t>
  </si>
  <si>
    <t>SSO</t>
  </si>
  <si>
    <t>Economic Opportunity Council of Suffolk, Inc.</t>
  </si>
  <si>
    <t>EOC RRH Program</t>
  </si>
  <si>
    <t>NY1232L2T032305</t>
  </si>
  <si>
    <t>Brighter Tomorrows, Inc.</t>
  </si>
  <si>
    <t>S.A.F.E. Rapid Rehousing</t>
  </si>
  <si>
    <t>NY1233D2T032305</t>
  </si>
  <si>
    <t>Options- RRH</t>
  </si>
  <si>
    <t>NY1234L2T032305</t>
  </si>
  <si>
    <t>Long Island Coordinated Entry System for Domestic Violence Survivors</t>
  </si>
  <si>
    <t>NY1235D2T032305</t>
  </si>
  <si>
    <t>Supportive Housing Subsidy Program 2023</t>
  </si>
  <si>
    <t>NY1298L2T032304</t>
  </si>
  <si>
    <t>Hope For Youth</t>
  </si>
  <si>
    <t>HFY TH-RRH Renewal FY2023</t>
  </si>
  <si>
    <t>NY1394L2T032302</t>
  </si>
  <si>
    <t>Joint TH &amp; PH-RRH</t>
  </si>
  <si>
    <t>EOC RRH Program II</t>
  </si>
  <si>
    <t>NY1395L2T032302</t>
  </si>
  <si>
    <t>Economic Opportunity Commission of Nassau County, Inc.</t>
  </si>
  <si>
    <t>2023 Rapid Rehousing</t>
  </si>
  <si>
    <t>NY1528L2T032300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</si>
</sst>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9C934-3654-4B86-9A7B-4744513D7357}">
  <sheetPr codeName="Sheet272">
    <pageSetUpPr fitToPage="1"/>
  </sheetPr>
  <dimension ref="A1:Y51"/>
  <sheetViews>
    <sheetView tabSelected="1" zoomScaleNormal="100" workbookViewId="0">
      <pane ySplit="10" topLeftCell="A11" activePane="bottomLeft" state="frozen"/>
      <selection pane="bottomLeft" activeCell="A36" sqref="A36"/>
    </sheetView>
  </sheetViews>
  <sheetFormatPr defaultRowHeight="14.4" x14ac:dyDescent="0.3"/>
  <cols>
    <col min="1" max="1" width="46.5546875" customWidth="1"/>
    <col min="2" max="2" width="46.21875" customWidth="1"/>
    <col min="3" max="3" width="17.77734375" hidden="1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1097694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14850568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85</v>
      </c>
      <c r="B11" s="25" t="s">
        <v>86</v>
      </c>
      <c r="C11" s="26" t="s">
        <v>87</v>
      </c>
      <c r="D11" s="26">
        <v>2025</v>
      </c>
      <c r="E11" s="26" t="s">
        <v>39</v>
      </c>
      <c r="F11" s="27" t="s">
        <v>40</v>
      </c>
      <c r="G11" s="28">
        <v>84017</v>
      </c>
      <c r="H11" s="29">
        <v>0</v>
      </c>
      <c r="I11" s="29">
        <v>11583</v>
      </c>
      <c r="J11" s="29">
        <v>1776</v>
      </c>
      <c r="K11" s="29">
        <v>0</v>
      </c>
      <c r="L11" s="29">
        <v>0</v>
      </c>
      <c r="M11" s="29">
        <v>0</v>
      </c>
      <c r="N11" s="30">
        <v>4004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>SUM(P11:W11)</f>
        <v>0</v>
      </c>
      <c r="Y11" s="34">
        <f>SUM(G11:N11)</f>
        <v>101380</v>
      </c>
    </row>
    <row r="12" spans="1:25" x14ac:dyDescent="0.3">
      <c r="A12" s="25" t="s">
        <v>108</v>
      </c>
      <c r="B12" s="25" t="s">
        <v>109</v>
      </c>
      <c r="C12" s="26" t="s">
        <v>110</v>
      </c>
      <c r="D12" s="26">
        <v>2025</v>
      </c>
      <c r="E12" s="26" t="s">
        <v>39</v>
      </c>
      <c r="F12" s="27" t="s">
        <v>101</v>
      </c>
      <c r="G12" s="28">
        <v>0</v>
      </c>
      <c r="H12" s="29">
        <v>275280</v>
      </c>
      <c r="I12" s="29">
        <v>141273</v>
      </c>
      <c r="J12" s="29">
        <v>0</v>
      </c>
      <c r="K12" s="29">
        <v>0</v>
      </c>
      <c r="L12" s="29">
        <v>0</v>
      </c>
      <c r="M12" s="29">
        <v>0</v>
      </c>
      <c r="N12" s="30">
        <v>32598</v>
      </c>
      <c r="O12" s="31" t="s">
        <v>61</v>
      </c>
      <c r="P12" s="32">
        <v>0</v>
      </c>
      <c r="Q12" s="32">
        <v>2</v>
      </c>
      <c r="R12" s="32">
        <v>2</v>
      </c>
      <c r="S12" s="32">
        <v>3</v>
      </c>
      <c r="T12" s="32">
        <v>2</v>
      </c>
      <c r="U12" s="32">
        <v>1</v>
      </c>
      <c r="V12" s="32">
        <v>0</v>
      </c>
      <c r="W12" s="32">
        <v>0</v>
      </c>
      <c r="X12" s="33">
        <f>SUM(P12:W12)</f>
        <v>10</v>
      </c>
      <c r="Y12" s="34">
        <f>SUM(G12:N12)</f>
        <v>449151</v>
      </c>
    </row>
    <row r="13" spans="1:25" x14ac:dyDescent="0.3">
      <c r="A13" s="25" t="s">
        <v>77</v>
      </c>
      <c r="B13" s="25" t="s">
        <v>78</v>
      </c>
      <c r="C13" s="26" t="s">
        <v>79</v>
      </c>
      <c r="D13" s="26">
        <v>2025</v>
      </c>
      <c r="E13" s="26" t="s">
        <v>39</v>
      </c>
      <c r="F13" s="27" t="s">
        <v>40</v>
      </c>
      <c r="G13" s="28">
        <v>1054012</v>
      </c>
      <c r="H13" s="29">
        <v>0</v>
      </c>
      <c r="I13" s="29">
        <v>128618</v>
      </c>
      <c r="J13" s="29">
        <v>130165</v>
      </c>
      <c r="K13" s="29">
        <v>0</v>
      </c>
      <c r="L13" s="29">
        <v>0</v>
      </c>
      <c r="M13" s="29">
        <v>0</v>
      </c>
      <c r="N13" s="30">
        <v>69002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>SUM(P13:W13)</f>
        <v>0</v>
      </c>
      <c r="Y13" s="34">
        <f>SUM(G13:N13)</f>
        <v>1381797</v>
      </c>
    </row>
    <row r="14" spans="1:25" x14ac:dyDescent="0.3">
      <c r="A14" s="25" t="s">
        <v>77</v>
      </c>
      <c r="B14" s="25" t="s">
        <v>88</v>
      </c>
      <c r="C14" s="26" t="s">
        <v>89</v>
      </c>
      <c r="D14" s="26">
        <v>2025</v>
      </c>
      <c r="E14" s="26" t="s">
        <v>39</v>
      </c>
      <c r="F14" s="27" t="s">
        <v>40</v>
      </c>
      <c r="G14" s="28">
        <v>177550</v>
      </c>
      <c r="H14" s="29">
        <v>0</v>
      </c>
      <c r="I14" s="29">
        <v>43560</v>
      </c>
      <c r="J14" s="29">
        <v>102123</v>
      </c>
      <c r="K14" s="29">
        <v>0</v>
      </c>
      <c r="L14" s="29">
        <v>0</v>
      </c>
      <c r="M14" s="29">
        <v>0</v>
      </c>
      <c r="N14" s="30">
        <v>16843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>SUM(P14:W14)</f>
        <v>0</v>
      </c>
      <c r="Y14" s="34">
        <f>SUM(G14:N14)</f>
        <v>340076</v>
      </c>
    </row>
    <row r="15" spans="1:25" x14ac:dyDescent="0.3">
      <c r="A15" s="25" t="s">
        <v>69</v>
      </c>
      <c r="B15" s="25" t="s">
        <v>70</v>
      </c>
      <c r="C15" s="26" t="s">
        <v>71</v>
      </c>
      <c r="D15" s="26">
        <v>2025</v>
      </c>
      <c r="E15" s="26" t="s">
        <v>39</v>
      </c>
      <c r="F15" s="27" t="s">
        <v>40</v>
      </c>
      <c r="G15" s="28">
        <v>278685</v>
      </c>
      <c r="H15" s="29">
        <v>0</v>
      </c>
      <c r="I15" s="29">
        <v>89142</v>
      </c>
      <c r="J15" s="29">
        <v>8248</v>
      </c>
      <c r="K15" s="29">
        <v>700</v>
      </c>
      <c r="L15" s="29">
        <v>0</v>
      </c>
      <c r="M15" s="29">
        <v>0</v>
      </c>
      <c r="N15" s="30">
        <v>20793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>SUM(P15:W15)</f>
        <v>0</v>
      </c>
      <c r="Y15" s="34">
        <f>SUM(G15:N15)</f>
        <v>397568</v>
      </c>
    </row>
    <row r="16" spans="1:25" x14ac:dyDescent="0.3">
      <c r="A16" s="25" t="s">
        <v>69</v>
      </c>
      <c r="B16" s="25" t="s">
        <v>99</v>
      </c>
      <c r="C16" s="26" t="s">
        <v>100</v>
      </c>
      <c r="D16" s="26">
        <v>2025</v>
      </c>
      <c r="E16" s="26" t="s">
        <v>39</v>
      </c>
      <c r="F16" s="27" t="s">
        <v>101</v>
      </c>
      <c r="G16" s="28">
        <v>0</v>
      </c>
      <c r="H16" s="29">
        <v>237552</v>
      </c>
      <c r="I16" s="29">
        <v>138322</v>
      </c>
      <c r="J16" s="29">
        <v>0</v>
      </c>
      <c r="K16" s="29">
        <v>0</v>
      </c>
      <c r="L16" s="29">
        <v>4000</v>
      </c>
      <c r="M16" s="29">
        <v>0</v>
      </c>
      <c r="N16" s="30">
        <v>28669</v>
      </c>
      <c r="O16" s="31" t="s">
        <v>61</v>
      </c>
      <c r="P16" s="32">
        <v>0</v>
      </c>
      <c r="Q16" s="32">
        <v>0</v>
      </c>
      <c r="R16" s="32">
        <v>4</v>
      </c>
      <c r="S16" s="32">
        <v>4</v>
      </c>
      <c r="T16" s="32">
        <v>1</v>
      </c>
      <c r="U16" s="32">
        <v>0</v>
      </c>
      <c r="V16" s="32">
        <v>0</v>
      </c>
      <c r="W16" s="32">
        <v>0</v>
      </c>
      <c r="X16" s="33">
        <f>SUM(P16:W16)</f>
        <v>9</v>
      </c>
      <c r="Y16" s="34">
        <f>SUM(G16:N16)</f>
        <v>408543</v>
      </c>
    </row>
    <row r="17" spans="1:25" x14ac:dyDescent="0.3">
      <c r="A17" s="25" t="s">
        <v>55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410390</v>
      </c>
      <c r="H17" s="29">
        <v>0</v>
      </c>
      <c r="I17" s="29">
        <v>29107</v>
      </c>
      <c r="J17" s="29">
        <v>10129</v>
      </c>
      <c r="K17" s="29">
        <v>0</v>
      </c>
      <c r="L17" s="29">
        <v>0</v>
      </c>
      <c r="M17" s="29">
        <v>0</v>
      </c>
      <c r="N17" s="30">
        <v>15703</v>
      </c>
      <c r="O17" s="31"/>
      <c r="P17" s="32"/>
      <c r="Q17" s="32"/>
      <c r="R17" s="32"/>
      <c r="S17" s="32"/>
      <c r="T17" s="32"/>
      <c r="U17" s="32"/>
      <c r="V17" s="32"/>
      <c r="W17" s="32"/>
      <c r="X17" s="33">
        <f>SUM(P17:W17)</f>
        <v>0</v>
      </c>
      <c r="Y17" s="34">
        <f>SUM(G17:N17)</f>
        <v>465329</v>
      </c>
    </row>
    <row r="18" spans="1:25" x14ac:dyDescent="0.3">
      <c r="A18" s="25" t="s">
        <v>55</v>
      </c>
      <c r="B18" s="25" t="s">
        <v>62</v>
      </c>
      <c r="C18" s="26" t="s">
        <v>63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838776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30">
        <v>33449</v>
      </c>
      <c r="O18" s="31" t="s">
        <v>61</v>
      </c>
      <c r="P18" s="32">
        <v>2</v>
      </c>
      <c r="Q18" s="32">
        <v>1</v>
      </c>
      <c r="R18" s="32">
        <v>10</v>
      </c>
      <c r="S18" s="32">
        <v>14</v>
      </c>
      <c r="T18" s="32">
        <v>5</v>
      </c>
      <c r="U18" s="32">
        <v>0</v>
      </c>
      <c r="V18" s="32">
        <v>0</v>
      </c>
      <c r="W18" s="32">
        <v>0</v>
      </c>
      <c r="X18" s="33">
        <f>SUM(P18:W18)</f>
        <v>32</v>
      </c>
      <c r="Y18" s="34">
        <f>SUM(G18:N18)</f>
        <v>872225</v>
      </c>
    </row>
    <row r="19" spans="1:25" x14ac:dyDescent="0.3">
      <c r="A19" s="25" t="s">
        <v>55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297739</v>
      </c>
      <c r="H19" s="29">
        <v>0</v>
      </c>
      <c r="I19" s="29">
        <v>0</v>
      </c>
      <c r="J19" s="29">
        <v>21533</v>
      </c>
      <c r="K19" s="29">
        <v>0</v>
      </c>
      <c r="L19" s="29">
        <v>0</v>
      </c>
      <c r="M19" s="29">
        <v>0</v>
      </c>
      <c r="N19" s="30">
        <v>10015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>SUM(P19:W19)</f>
        <v>0</v>
      </c>
      <c r="Y19" s="34">
        <f>SUM(G19:N19)</f>
        <v>329287</v>
      </c>
    </row>
    <row r="20" spans="1:25" x14ac:dyDescent="0.3">
      <c r="A20" s="25" t="s">
        <v>123</v>
      </c>
      <c r="B20" s="25" t="s">
        <v>124</v>
      </c>
      <c r="C20" s="26" t="s">
        <v>125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0</v>
      </c>
      <c r="I20" s="29">
        <v>213151</v>
      </c>
      <c r="J20" s="29">
        <v>0</v>
      </c>
      <c r="K20" s="29">
        <v>1800</v>
      </c>
      <c r="L20" s="29">
        <v>0</v>
      </c>
      <c r="M20" s="29">
        <v>0</v>
      </c>
      <c r="N20" s="30">
        <v>21495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>SUM(P20:W20)</f>
        <v>0</v>
      </c>
      <c r="Y20" s="34">
        <f>SUM(G20:N20)</f>
        <v>236446</v>
      </c>
    </row>
    <row r="21" spans="1:25" x14ac:dyDescent="0.3">
      <c r="A21" s="25" t="s">
        <v>105</v>
      </c>
      <c r="B21" s="25" t="s">
        <v>106</v>
      </c>
      <c r="C21" s="26" t="s">
        <v>107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592968</v>
      </c>
      <c r="I21" s="29">
        <v>274737</v>
      </c>
      <c r="J21" s="29">
        <v>0</v>
      </c>
      <c r="K21" s="29">
        <v>0</v>
      </c>
      <c r="L21" s="29">
        <v>0</v>
      </c>
      <c r="M21" s="29">
        <v>0</v>
      </c>
      <c r="N21" s="30">
        <v>53092</v>
      </c>
      <c r="O21" s="31" t="s">
        <v>61</v>
      </c>
      <c r="P21" s="32">
        <v>1</v>
      </c>
      <c r="Q21" s="32">
        <v>3</v>
      </c>
      <c r="R21" s="32">
        <v>5</v>
      </c>
      <c r="S21" s="32">
        <v>7</v>
      </c>
      <c r="T21" s="32">
        <v>5</v>
      </c>
      <c r="U21" s="32">
        <v>1</v>
      </c>
      <c r="V21" s="32">
        <v>0</v>
      </c>
      <c r="W21" s="32">
        <v>0</v>
      </c>
      <c r="X21" s="33">
        <f>SUM(P21:W21)</f>
        <v>22</v>
      </c>
      <c r="Y21" s="34">
        <f>SUM(G21:N21)</f>
        <v>920797</v>
      </c>
    </row>
    <row r="22" spans="1:25" x14ac:dyDescent="0.3">
      <c r="A22" s="25" t="s">
        <v>105</v>
      </c>
      <c r="B22" s="25" t="s">
        <v>121</v>
      </c>
      <c r="C22" s="26" t="s">
        <v>122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239940</v>
      </c>
      <c r="I22" s="29">
        <v>68920</v>
      </c>
      <c r="J22" s="29">
        <v>0</v>
      </c>
      <c r="K22" s="29">
        <v>0</v>
      </c>
      <c r="L22" s="29">
        <v>0</v>
      </c>
      <c r="M22" s="29">
        <v>0</v>
      </c>
      <c r="N22" s="30">
        <v>20000</v>
      </c>
      <c r="O22" s="31" t="s">
        <v>61</v>
      </c>
      <c r="P22" s="32">
        <v>2</v>
      </c>
      <c r="Q22" s="32">
        <v>2</v>
      </c>
      <c r="R22" s="32">
        <v>2</v>
      </c>
      <c r="S22" s="32">
        <v>2</v>
      </c>
      <c r="T22" s="32">
        <v>1</v>
      </c>
      <c r="U22" s="32">
        <v>1</v>
      </c>
      <c r="V22" s="32">
        <v>0</v>
      </c>
      <c r="W22" s="32">
        <v>0</v>
      </c>
      <c r="X22" s="33">
        <f>SUM(P22:W22)</f>
        <v>10</v>
      </c>
      <c r="Y22" s="34">
        <f>SUM(G22:N22)</f>
        <v>328860</v>
      </c>
    </row>
    <row r="23" spans="1:25" x14ac:dyDescent="0.3">
      <c r="A23" s="25" t="s">
        <v>36</v>
      </c>
      <c r="B23" s="25" t="s">
        <v>37</v>
      </c>
      <c r="C23" s="26" t="s">
        <v>38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0</v>
      </c>
      <c r="I23" s="29">
        <v>28293</v>
      </c>
      <c r="J23" s="29">
        <v>27739</v>
      </c>
      <c r="K23" s="29">
        <v>0</v>
      </c>
      <c r="L23" s="29">
        <v>0</v>
      </c>
      <c r="M23" s="29">
        <v>0</v>
      </c>
      <c r="N23" s="30">
        <v>4251</v>
      </c>
      <c r="O23" s="31"/>
      <c r="P23" s="32"/>
      <c r="Q23" s="32"/>
      <c r="R23" s="32"/>
      <c r="S23" s="32"/>
      <c r="T23" s="32"/>
      <c r="U23" s="32"/>
      <c r="V23" s="32"/>
      <c r="W23" s="32"/>
      <c r="X23" s="33">
        <f>SUM(P23:W23)</f>
        <v>0</v>
      </c>
      <c r="Y23" s="34">
        <f>SUM(G23:N23)</f>
        <v>60283</v>
      </c>
    </row>
    <row r="24" spans="1:25" x14ac:dyDescent="0.3">
      <c r="A24" s="25" t="s">
        <v>36</v>
      </c>
      <c r="B24" s="25" t="s">
        <v>72</v>
      </c>
      <c r="C24" s="26" t="s">
        <v>73</v>
      </c>
      <c r="D24" s="26">
        <v>2025</v>
      </c>
      <c r="E24" s="26" t="s">
        <v>39</v>
      </c>
      <c r="F24" s="27" t="s">
        <v>40</v>
      </c>
      <c r="G24" s="28">
        <v>263248</v>
      </c>
      <c r="H24" s="29">
        <v>0</v>
      </c>
      <c r="I24" s="29">
        <v>46600</v>
      </c>
      <c r="J24" s="29">
        <v>80431</v>
      </c>
      <c r="K24" s="29">
        <v>0</v>
      </c>
      <c r="L24" s="29">
        <v>0</v>
      </c>
      <c r="M24" s="29">
        <v>0</v>
      </c>
      <c r="N24" s="30">
        <v>20260</v>
      </c>
      <c r="O24" s="31"/>
      <c r="P24" s="32"/>
      <c r="Q24" s="32"/>
      <c r="R24" s="32"/>
      <c r="S24" s="32"/>
      <c r="T24" s="32"/>
      <c r="U24" s="32"/>
      <c r="V24" s="32"/>
      <c r="W24" s="32"/>
      <c r="X24" s="33">
        <f>SUM(P24:W24)</f>
        <v>0</v>
      </c>
      <c r="Y24" s="34">
        <f>SUM(G24:N24)</f>
        <v>410539</v>
      </c>
    </row>
    <row r="25" spans="1:25" x14ac:dyDescent="0.3">
      <c r="A25" s="25" t="s">
        <v>93</v>
      </c>
      <c r="B25" s="25" t="s">
        <v>94</v>
      </c>
      <c r="C25" s="26" t="s">
        <v>95</v>
      </c>
      <c r="D25" s="26">
        <v>2025</v>
      </c>
      <c r="E25" s="26" t="s">
        <v>39</v>
      </c>
      <c r="F25" s="27" t="s">
        <v>40</v>
      </c>
      <c r="G25" s="28">
        <v>0</v>
      </c>
      <c r="H25" s="29">
        <v>670908</v>
      </c>
      <c r="I25" s="29">
        <v>230803</v>
      </c>
      <c r="J25" s="29">
        <v>0</v>
      </c>
      <c r="K25" s="29">
        <v>0</v>
      </c>
      <c r="L25" s="29">
        <v>0</v>
      </c>
      <c r="M25" s="29">
        <v>0</v>
      </c>
      <c r="N25" s="30">
        <v>40746</v>
      </c>
      <c r="O25" s="31" t="s">
        <v>61</v>
      </c>
      <c r="P25" s="32">
        <v>0</v>
      </c>
      <c r="Q25" s="32">
        <v>4</v>
      </c>
      <c r="R25" s="32">
        <v>20</v>
      </c>
      <c r="S25" s="32">
        <v>5</v>
      </c>
      <c r="T25" s="32">
        <v>0</v>
      </c>
      <c r="U25" s="32">
        <v>0</v>
      </c>
      <c r="V25" s="32">
        <v>0</v>
      </c>
      <c r="W25" s="32">
        <v>0</v>
      </c>
      <c r="X25" s="33">
        <f>SUM(P25:W25)</f>
        <v>29</v>
      </c>
      <c r="Y25" s="34">
        <f>SUM(G25:N25)</f>
        <v>942457</v>
      </c>
    </row>
    <row r="26" spans="1:25" x14ac:dyDescent="0.3">
      <c r="A26" s="25" t="s">
        <v>52</v>
      </c>
      <c r="B26" s="25" t="s">
        <v>53</v>
      </c>
      <c r="C26" s="26" t="s">
        <v>54</v>
      </c>
      <c r="D26" s="26">
        <v>2025</v>
      </c>
      <c r="E26" s="26" t="s">
        <v>39</v>
      </c>
      <c r="F26" s="27" t="s">
        <v>40</v>
      </c>
      <c r="G26" s="28">
        <v>0</v>
      </c>
      <c r="H26" s="29">
        <v>0</v>
      </c>
      <c r="I26" s="29">
        <v>57412</v>
      </c>
      <c r="J26" s="29">
        <v>92041</v>
      </c>
      <c r="K26" s="29">
        <v>0</v>
      </c>
      <c r="L26" s="29">
        <v>0</v>
      </c>
      <c r="M26" s="29">
        <v>0</v>
      </c>
      <c r="N26" s="30">
        <v>0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>SUM(P26:W26)</f>
        <v>0</v>
      </c>
      <c r="Y26" s="34">
        <f>SUM(G26:N26)</f>
        <v>149453</v>
      </c>
    </row>
    <row r="27" spans="1:25" x14ac:dyDescent="0.3">
      <c r="A27" s="25" t="s">
        <v>117</v>
      </c>
      <c r="B27" s="25" t="s">
        <v>118</v>
      </c>
      <c r="C27" s="26" t="s">
        <v>119</v>
      </c>
      <c r="D27" s="26">
        <v>2025</v>
      </c>
      <c r="E27" s="26" t="s">
        <v>120</v>
      </c>
      <c r="F27" s="27" t="s">
        <v>40</v>
      </c>
      <c r="G27" s="28">
        <v>0</v>
      </c>
      <c r="H27" s="29">
        <v>119592</v>
      </c>
      <c r="I27" s="29">
        <v>211223</v>
      </c>
      <c r="J27" s="29">
        <v>30404</v>
      </c>
      <c r="K27" s="29">
        <v>3400</v>
      </c>
      <c r="L27" s="29">
        <v>0</v>
      </c>
      <c r="M27" s="29">
        <v>0</v>
      </c>
      <c r="N27" s="30">
        <v>34564</v>
      </c>
      <c r="O27" s="31" t="s">
        <v>61</v>
      </c>
      <c r="P27" s="32">
        <v>1</v>
      </c>
      <c r="Q27" s="32">
        <v>2</v>
      </c>
      <c r="R27" s="32">
        <v>3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3">
        <f>SUM(P27:W27)</f>
        <v>6</v>
      </c>
      <c r="Y27" s="34">
        <f>SUM(G27:N27)</f>
        <v>399183</v>
      </c>
    </row>
    <row r="28" spans="1:25" x14ac:dyDescent="0.3">
      <c r="A28" s="25" t="s">
        <v>43</v>
      </c>
      <c r="B28" s="25" t="s">
        <v>50</v>
      </c>
      <c r="C28" s="26" t="s">
        <v>51</v>
      </c>
      <c r="D28" s="26">
        <v>2025</v>
      </c>
      <c r="E28" s="26" t="s">
        <v>20</v>
      </c>
      <c r="F28" s="27" t="s">
        <v>40</v>
      </c>
      <c r="G28" s="28">
        <v>0</v>
      </c>
      <c r="H28" s="29">
        <v>0</v>
      </c>
      <c r="I28" s="29">
        <v>0</v>
      </c>
      <c r="J28" s="29">
        <v>0</v>
      </c>
      <c r="K28" s="29">
        <v>442048</v>
      </c>
      <c r="L28" s="29">
        <v>0</v>
      </c>
      <c r="M28" s="29">
        <v>0</v>
      </c>
      <c r="N28" s="30">
        <v>29783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>SUM(P28:W28)</f>
        <v>0</v>
      </c>
      <c r="Y28" s="34">
        <f>SUM(G28:N28)</f>
        <v>471831</v>
      </c>
    </row>
    <row r="29" spans="1:25" x14ac:dyDescent="0.3">
      <c r="A29" s="25" t="s">
        <v>43</v>
      </c>
      <c r="B29" s="25" t="s">
        <v>102</v>
      </c>
      <c r="C29" s="26" t="s">
        <v>103</v>
      </c>
      <c r="D29" s="26">
        <v>2025</v>
      </c>
      <c r="E29" s="26" t="s">
        <v>104</v>
      </c>
      <c r="F29" s="27" t="s">
        <v>40</v>
      </c>
      <c r="G29" s="28">
        <v>0</v>
      </c>
      <c r="H29" s="29">
        <v>0</v>
      </c>
      <c r="I29" s="29">
        <v>756218</v>
      </c>
      <c r="J29" s="29">
        <v>0</v>
      </c>
      <c r="K29" s="29">
        <v>0</v>
      </c>
      <c r="L29" s="29">
        <v>0</v>
      </c>
      <c r="M29" s="29">
        <v>0</v>
      </c>
      <c r="N29" s="30">
        <v>50065</v>
      </c>
      <c r="O29" s="31"/>
      <c r="P29" s="32"/>
      <c r="Q29" s="32"/>
      <c r="R29" s="32"/>
      <c r="S29" s="32"/>
      <c r="T29" s="32"/>
      <c r="U29" s="32"/>
      <c r="V29" s="32"/>
      <c r="W29" s="32"/>
      <c r="X29" s="33">
        <f>SUM(P29:W29)</f>
        <v>0</v>
      </c>
      <c r="Y29" s="34">
        <f>SUM(G29:N29)</f>
        <v>806283</v>
      </c>
    </row>
    <row r="30" spans="1:25" x14ac:dyDescent="0.3">
      <c r="A30" s="25" t="s">
        <v>90</v>
      </c>
      <c r="B30" s="25" t="s">
        <v>91</v>
      </c>
      <c r="C30" s="26" t="s">
        <v>92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0</v>
      </c>
      <c r="I30" s="29">
        <v>50000</v>
      </c>
      <c r="J30" s="29">
        <v>60745</v>
      </c>
      <c r="K30" s="29">
        <v>0</v>
      </c>
      <c r="L30" s="29">
        <v>0</v>
      </c>
      <c r="M30" s="29">
        <v>0</v>
      </c>
      <c r="N30" s="30">
        <v>6300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>SUM(P30:W30)</f>
        <v>0</v>
      </c>
      <c r="Y30" s="34">
        <f>SUM(G30:N30)</f>
        <v>117045</v>
      </c>
    </row>
    <row r="31" spans="1:25" x14ac:dyDescent="0.3">
      <c r="A31" s="25" t="s">
        <v>47</v>
      </c>
      <c r="B31" s="25" t="s">
        <v>48</v>
      </c>
      <c r="C31" s="26" t="s">
        <v>49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0</v>
      </c>
      <c r="I31" s="29">
        <v>87045</v>
      </c>
      <c r="J31" s="29">
        <v>353603</v>
      </c>
      <c r="K31" s="29">
        <v>0</v>
      </c>
      <c r="L31" s="29">
        <v>0</v>
      </c>
      <c r="M31" s="29">
        <v>0</v>
      </c>
      <c r="N31" s="30">
        <v>26498</v>
      </c>
      <c r="O31" s="31"/>
      <c r="P31" s="32"/>
      <c r="Q31" s="32"/>
      <c r="R31" s="32"/>
      <c r="S31" s="32"/>
      <c r="T31" s="32"/>
      <c r="U31" s="32"/>
      <c r="V31" s="32"/>
      <c r="W31" s="32"/>
      <c r="X31" s="33">
        <f>SUM(P31:W31)</f>
        <v>0</v>
      </c>
      <c r="Y31" s="34">
        <f>SUM(G31:N31)</f>
        <v>467146</v>
      </c>
    </row>
    <row r="32" spans="1:25" x14ac:dyDescent="0.3">
      <c r="A32" s="25" t="s">
        <v>47</v>
      </c>
      <c r="B32" s="25" t="s">
        <v>111</v>
      </c>
      <c r="C32" s="26" t="s">
        <v>112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422880</v>
      </c>
      <c r="I32" s="29">
        <v>118348</v>
      </c>
      <c r="J32" s="29">
        <v>0</v>
      </c>
      <c r="K32" s="29">
        <v>0</v>
      </c>
      <c r="L32" s="29">
        <v>0</v>
      </c>
      <c r="M32" s="29">
        <v>0</v>
      </c>
      <c r="N32" s="30">
        <v>30000</v>
      </c>
      <c r="O32" s="31" t="s">
        <v>61</v>
      </c>
      <c r="P32" s="32">
        <v>1</v>
      </c>
      <c r="Q32" s="32">
        <v>1</v>
      </c>
      <c r="R32" s="32">
        <v>4</v>
      </c>
      <c r="S32" s="32">
        <v>3</v>
      </c>
      <c r="T32" s="32">
        <v>5</v>
      </c>
      <c r="U32" s="32">
        <v>1</v>
      </c>
      <c r="V32" s="32">
        <v>0</v>
      </c>
      <c r="W32" s="32">
        <v>0</v>
      </c>
      <c r="X32" s="33">
        <f>SUM(P32:W32)</f>
        <v>15</v>
      </c>
      <c r="Y32" s="34">
        <f>SUM(G32:N32)</f>
        <v>571228</v>
      </c>
    </row>
    <row r="33" spans="1:25" x14ac:dyDescent="0.3">
      <c r="A33" s="25" t="s">
        <v>47</v>
      </c>
      <c r="B33" s="25" t="s">
        <v>115</v>
      </c>
      <c r="C33" s="26" t="s">
        <v>116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174864</v>
      </c>
      <c r="I33" s="29">
        <v>135670</v>
      </c>
      <c r="J33" s="29">
        <v>0</v>
      </c>
      <c r="K33" s="29">
        <v>0</v>
      </c>
      <c r="L33" s="29">
        <v>0</v>
      </c>
      <c r="M33" s="29">
        <v>0</v>
      </c>
      <c r="N33" s="30">
        <v>19430</v>
      </c>
      <c r="O33" s="31" t="s">
        <v>61</v>
      </c>
      <c r="P33" s="32">
        <v>3</v>
      </c>
      <c r="Q33" s="32">
        <v>3</v>
      </c>
      <c r="R33" s="32">
        <v>1</v>
      </c>
      <c r="S33" s="32">
        <v>2</v>
      </c>
      <c r="T33" s="32">
        <v>0</v>
      </c>
      <c r="U33" s="32">
        <v>0</v>
      </c>
      <c r="V33" s="32">
        <v>0</v>
      </c>
      <c r="W33" s="32">
        <v>0</v>
      </c>
      <c r="X33" s="33">
        <f>SUM(P33:W33)</f>
        <v>9</v>
      </c>
      <c r="Y33" s="34">
        <f>SUM(G33:N33)</f>
        <v>329964</v>
      </c>
    </row>
    <row r="34" spans="1:25" x14ac:dyDescent="0.3">
      <c r="A34" s="25" t="s">
        <v>96</v>
      </c>
      <c r="B34" s="25" t="s">
        <v>97</v>
      </c>
      <c r="C34" s="26" t="s">
        <v>98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1007316</v>
      </c>
      <c r="I34" s="29">
        <v>602990</v>
      </c>
      <c r="J34" s="29">
        <v>0</v>
      </c>
      <c r="K34" s="29">
        <v>0</v>
      </c>
      <c r="L34" s="29">
        <v>0</v>
      </c>
      <c r="M34" s="29">
        <v>0</v>
      </c>
      <c r="N34" s="30">
        <v>99178</v>
      </c>
      <c r="O34" s="31" t="s">
        <v>61</v>
      </c>
      <c r="P34" s="32">
        <v>2</v>
      </c>
      <c r="Q34" s="32">
        <v>10</v>
      </c>
      <c r="R34" s="32">
        <v>12</v>
      </c>
      <c r="S34" s="32">
        <v>15</v>
      </c>
      <c r="T34" s="32">
        <v>3</v>
      </c>
      <c r="U34" s="32">
        <v>0</v>
      </c>
      <c r="V34" s="32">
        <v>0</v>
      </c>
      <c r="W34" s="32">
        <v>0</v>
      </c>
      <c r="X34" s="33">
        <f>SUM(P34:W34)</f>
        <v>42</v>
      </c>
      <c r="Y34" s="34">
        <f>SUM(G34:N34)</f>
        <v>1709484</v>
      </c>
    </row>
    <row r="35" spans="1:25" x14ac:dyDescent="0.3">
      <c r="A35" s="25" t="s">
        <v>74</v>
      </c>
      <c r="B35" s="25" t="s">
        <v>75</v>
      </c>
      <c r="C35" s="26" t="s">
        <v>76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418884</v>
      </c>
      <c r="I35" s="29">
        <v>2748</v>
      </c>
      <c r="J35" s="29">
        <v>0</v>
      </c>
      <c r="K35" s="29">
        <v>0</v>
      </c>
      <c r="L35" s="29">
        <v>0</v>
      </c>
      <c r="M35" s="29">
        <v>0</v>
      </c>
      <c r="N35" s="30">
        <v>5827</v>
      </c>
      <c r="O35" s="31" t="s">
        <v>61</v>
      </c>
      <c r="P35" s="32">
        <v>0</v>
      </c>
      <c r="Q35" s="32">
        <v>15</v>
      </c>
      <c r="R35" s="32">
        <v>5</v>
      </c>
      <c r="S35" s="32">
        <v>1</v>
      </c>
      <c r="T35" s="32">
        <v>0</v>
      </c>
      <c r="U35" s="32">
        <v>0</v>
      </c>
      <c r="V35" s="32">
        <v>0</v>
      </c>
      <c r="W35" s="32">
        <v>0</v>
      </c>
      <c r="X35" s="33">
        <f>SUM(P35:W35)</f>
        <v>21</v>
      </c>
      <c r="Y35" s="34">
        <f>SUM(G35:N35)</f>
        <v>427459</v>
      </c>
    </row>
    <row r="36" spans="1:25" x14ac:dyDescent="0.3">
      <c r="A36" s="25" t="s">
        <v>66</v>
      </c>
      <c r="B36" s="25" t="s">
        <v>67</v>
      </c>
      <c r="C36" s="26" t="s">
        <v>68</v>
      </c>
      <c r="D36" s="26">
        <v>2025</v>
      </c>
      <c r="E36" s="26" t="s">
        <v>39</v>
      </c>
      <c r="F36" s="27" t="s">
        <v>40</v>
      </c>
      <c r="G36" s="28">
        <v>234712</v>
      </c>
      <c r="H36" s="29">
        <v>0</v>
      </c>
      <c r="I36" s="29">
        <v>133478</v>
      </c>
      <c r="J36" s="29">
        <v>218598</v>
      </c>
      <c r="K36" s="29">
        <v>0</v>
      </c>
      <c r="L36" s="29">
        <v>0</v>
      </c>
      <c r="M36" s="29">
        <v>0</v>
      </c>
      <c r="N36" s="30">
        <v>26752</v>
      </c>
      <c r="O36" s="31"/>
      <c r="P36" s="32"/>
      <c r="Q36" s="32"/>
      <c r="R36" s="32"/>
      <c r="S36" s="32"/>
      <c r="T36" s="32"/>
      <c r="U36" s="32"/>
      <c r="V36" s="32"/>
      <c r="W36" s="32"/>
      <c r="X36" s="33">
        <f>SUM(P36:W36)</f>
        <v>0</v>
      </c>
      <c r="Y36" s="34">
        <f>SUM(G36:N36)</f>
        <v>613540</v>
      </c>
    </row>
    <row r="37" spans="1:25" x14ac:dyDescent="0.3">
      <c r="A37" s="25" t="s">
        <v>58</v>
      </c>
      <c r="B37" s="25" t="s">
        <v>59</v>
      </c>
      <c r="C37" s="26" t="s">
        <v>60</v>
      </c>
      <c r="D37" s="26">
        <v>2025</v>
      </c>
      <c r="E37" s="26" t="s">
        <v>39</v>
      </c>
      <c r="F37" s="27" t="s">
        <v>40</v>
      </c>
      <c r="G37" s="28">
        <v>0</v>
      </c>
      <c r="H37" s="29">
        <v>299304</v>
      </c>
      <c r="I37" s="29">
        <v>106122</v>
      </c>
      <c r="J37" s="29">
        <v>0</v>
      </c>
      <c r="K37" s="29">
        <v>0</v>
      </c>
      <c r="L37" s="29">
        <v>0</v>
      </c>
      <c r="M37" s="29">
        <v>0</v>
      </c>
      <c r="N37" s="30">
        <v>21213</v>
      </c>
      <c r="O37" s="31" t="s">
        <v>61</v>
      </c>
      <c r="P37" s="32">
        <v>14</v>
      </c>
      <c r="Q37" s="32">
        <v>2</v>
      </c>
      <c r="R37" s="32">
        <v>3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3">
        <f>SUM(P37:W37)</f>
        <v>19</v>
      </c>
      <c r="Y37" s="34">
        <f>SUM(G37:N37)</f>
        <v>426639</v>
      </c>
    </row>
    <row r="38" spans="1:25" x14ac:dyDescent="0.3">
      <c r="A38" s="25" t="s">
        <v>58</v>
      </c>
      <c r="B38" s="25" t="s">
        <v>113</v>
      </c>
      <c r="C38" s="26" t="s">
        <v>114</v>
      </c>
      <c r="D38" s="26">
        <v>2025</v>
      </c>
      <c r="E38" s="26" t="s">
        <v>104</v>
      </c>
      <c r="F38" s="27" t="s">
        <v>101</v>
      </c>
      <c r="G38" s="28">
        <v>0</v>
      </c>
      <c r="H38" s="29">
        <v>0</v>
      </c>
      <c r="I38" s="29">
        <v>224365</v>
      </c>
      <c r="J38" s="29">
        <v>0</v>
      </c>
      <c r="K38" s="29">
        <v>0</v>
      </c>
      <c r="L38" s="29">
        <v>0</v>
      </c>
      <c r="M38" s="29">
        <v>0</v>
      </c>
      <c r="N38" s="30">
        <v>15635</v>
      </c>
      <c r="O38" s="31"/>
      <c r="P38" s="32"/>
      <c r="Q38" s="32"/>
      <c r="R38" s="32"/>
      <c r="S38" s="32"/>
      <c r="T38" s="32"/>
      <c r="U38" s="32"/>
      <c r="V38" s="32"/>
      <c r="W38" s="32"/>
      <c r="X38" s="33">
        <f>SUM(P38:W38)</f>
        <v>0</v>
      </c>
      <c r="Y38" s="34">
        <f>SUM(G38:N38)</f>
        <v>240000</v>
      </c>
    </row>
    <row r="39" spans="1:25" x14ac:dyDescent="0.3">
      <c r="A39" s="25" t="s">
        <v>80</v>
      </c>
      <c r="B39" s="25" t="s">
        <v>81</v>
      </c>
      <c r="C39" s="26" t="s">
        <v>82</v>
      </c>
      <c r="D39" s="26">
        <v>2025</v>
      </c>
      <c r="E39" s="26" t="s">
        <v>39</v>
      </c>
      <c r="F39" s="27" t="s">
        <v>40</v>
      </c>
      <c r="G39" s="28">
        <v>0</v>
      </c>
      <c r="H39" s="29">
        <v>0</v>
      </c>
      <c r="I39" s="29">
        <v>19398</v>
      </c>
      <c r="J39" s="29">
        <v>53392</v>
      </c>
      <c r="K39" s="29">
        <v>0</v>
      </c>
      <c r="L39" s="29">
        <v>0</v>
      </c>
      <c r="M39" s="29">
        <v>0</v>
      </c>
      <c r="N39" s="30">
        <v>3753</v>
      </c>
      <c r="O39" s="31"/>
      <c r="P39" s="32"/>
      <c r="Q39" s="32"/>
      <c r="R39" s="32"/>
      <c r="S39" s="32"/>
      <c r="T39" s="32"/>
      <c r="U39" s="32"/>
      <c r="V39" s="32"/>
      <c r="W39" s="32"/>
      <c r="X39" s="33">
        <f>SUM(P39:W39)</f>
        <v>0</v>
      </c>
      <c r="Y39" s="34">
        <f>SUM(G39:N39)</f>
        <v>76543</v>
      </c>
    </row>
    <row r="40" spans="1:25" x14ac:dyDescent="0.3">
      <c r="A40" s="25" t="s">
        <v>44</v>
      </c>
      <c r="B40" s="25" t="s">
        <v>45</v>
      </c>
      <c r="C40" s="26" t="s">
        <v>46</v>
      </c>
      <c r="D40" s="26">
        <v>2025</v>
      </c>
      <c r="E40" s="26" t="s">
        <v>39</v>
      </c>
      <c r="F40" s="27" t="s">
        <v>40</v>
      </c>
      <c r="G40" s="28">
        <v>93048</v>
      </c>
      <c r="H40" s="29">
        <v>0</v>
      </c>
      <c r="I40" s="29">
        <v>50400</v>
      </c>
      <c r="J40" s="29">
        <v>29533</v>
      </c>
      <c r="K40" s="29">
        <v>0</v>
      </c>
      <c r="L40" s="29">
        <v>0</v>
      </c>
      <c r="M40" s="29">
        <v>0</v>
      </c>
      <c r="N40" s="30">
        <v>8967</v>
      </c>
      <c r="O40" s="31"/>
      <c r="P40" s="32"/>
      <c r="Q40" s="32"/>
      <c r="R40" s="32"/>
      <c r="S40" s="32"/>
      <c r="T40" s="32"/>
      <c r="U40" s="32"/>
      <c r="V40" s="32"/>
      <c r="W40" s="32"/>
      <c r="X40" s="33">
        <f>SUM(P40:W40)</f>
        <v>0</v>
      </c>
      <c r="Y40" s="34">
        <f>SUM(G40:N40)</f>
        <v>181948</v>
      </c>
    </row>
    <row r="41" spans="1:25" x14ac:dyDescent="0.3">
      <c r="A41" s="25" t="s">
        <v>44</v>
      </c>
      <c r="B41" s="25" t="s">
        <v>83</v>
      </c>
      <c r="C41" s="26" t="s">
        <v>84</v>
      </c>
      <c r="D41" s="26">
        <v>2025</v>
      </c>
      <c r="E41" s="26" t="s">
        <v>39</v>
      </c>
      <c r="F41" s="27" t="s">
        <v>40</v>
      </c>
      <c r="G41" s="28">
        <v>0</v>
      </c>
      <c r="H41" s="29">
        <v>209988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30">
        <v>8096</v>
      </c>
      <c r="O41" s="31" t="s">
        <v>61</v>
      </c>
      <c r="P41" s="32">
        <v>0</v>
      </c>
      <c r="Q41" s="32">
        <v>0</v>
      </c>
      <c r="R41" s="32">
        <v>4</v>
      </c>
      <c r="S41" s="32">
        <v>3</v>
      </c>
      <c r="T41" s="32">
        <v>1</v>
      </c>
      <c r="U41" s="32">
        <v>0</v>
      </c>
      <c r="V41" s="32">
        <v>0</v>
      </c>
      <c r="W41" s="32">
        <v>0</v>
      </c>
      <c r="X41" s="33">
        <f>SUM(P41:W41)</f>
        <v>8</v>
      </c>
      <c r="Y41" s="34">
        <f>SUM(G41:N41)</f>
        <v>218084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>SUM(P42:W42)</f>
        <v>0</v>
      </c>
      <c r="Y42" s="34">
        <f>SUM(G42:N42)</f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>SUM(P43:W43)</f>
        <v>0</v>
      </c>
      <c r="Y43" s="34">
        <f>SUM(G43:N43)</f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>SUM(P44:W44)</f>
        <v>0</v>
      </c>
      <c r="Y44" s="34">
        <f>SUM(G44:N44)</f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>SUM(P45:W45)</f>
        <v>0</v>
      </c>
      <c r="Y45" s="34">
        <f>SUM(G45:N45)</f>
        <v>0</v>
      </c>
    </row>
    <row r="46" spans="1:25" x14ac:dyDescent="0.3">
      <c r="A46" s="25"/>
      <c r="B46" s="25"/>
      <c r="C46" s="26"/>
      <c r="D46" s="26"/>
      <c r="E46" s="26"/>
      <c r="F46" s="27" t="s">
        <v>40</v>
      </c>
      <c r="G46" s="28"/>
      <c r="H46" s="29"/>
      <c r="I46" s="29"/>
      <c r="J46" s="29"/>
      <c r="K46" s="29"/>
      <c r="L46" s="29"/>
      <c r="M46" s="29"/>
      <c r="N46" s="30"/>
      <c r="O46" s="31"/>
      <c r="P46" s="32"/>
      <c r="Q46" s="32"/>
      <c r="R46" s="32"/>
      <c r="S46" s="32"/>
      <c r="T46" s="32"/>
      <c r="U46" s="32"/>
      <c r="V46" s="32"/>
      <c r="W46" s="32"/>
      <c r="X46" s="33">
        <f>SUM(P46:W46)</f>
        <v>0</v>
      </c>
      <c r="Y46" s="34">
        <f>SUM(G46:N46)</f>
        <v>0</v>
      </c>
    </row>
    <row r="47" spans="1:25" x14ac:dyDescent="0.3">
      <c r="A47" s="25"/>
      <c r="B47" s="25"/>
      <c r="C47" s="26"/>
      <c r="D47" s="26"/>
      <c r="E47" s="26"/>
      <c r="F47" s="27" t="s">
        <v>40</v>
      </c>
      <c r="G47" s="28"/>
      <c r="H47" s="29"/>
      <c r="I47" s="29"/>
      <c r="J47" s="29"/>
      <c r="K47" s="29"/>
      <c r="L47" s="29"/>
      <c r="M47" s="29"/>
      <c r="N47" s="30"/>
      <c r="O47" s="31"/>
      <c r="P47" s="32"/>
      <c r="Q47" s="32"/>
      <c r="R47" s="32"/>
      <c r="S47" s="32"/>
      <c r="T47" s="32"/>
      <c r="U47" s="32"/>
      <c r="V47" s="32"/>
      <c r="W47" s="32"/>
      <c r="X47" s="33">
        <f>SUM(P47:W47)</f>
        <v>0</v>
      </c>
      <c r="Y47" s="34">
        <f>SUM(G47:N47)</f>
        <v>0</v>
      </c>
    </row>
    <row r="48" spans="1:25" x14ac:dyDescent="0.3">
      <c r="A48" s="25"/>
      <c r="B48" s="25"/>
      <c r="C48" s="26"/>
      <c r="D48" s="26"/>
      <c r="E48" s="26"/>
      <c r="F48" s="27" t="s">
        <v>40</v>
      </c>
      <c r="G48" s="28"/>
      <c r="H48" s="29"/>
      <c r="I48" s="29"/>
      <c r="J48" s="29"/>
      <c r="K48" s="29"/>
      <c r="L48" s="29"/>
      <c r="M48" s="29"/>
      <c r="N48" s="30"/>
      <c r="O48" s="31"/>
      <c r="P48" s="32"/>
      <c r="Q48" s="32"/>
      <c r="R48" s="32"/>
      <c r="S48" s="32"/>
      <c r="T48" s="32"/>
      <c r="U48" s="32"/>
      <c r="V48" s="32"/>
      <c r="W48" s="32"/>
      <c r="X48" s="33">
        <f>SUM(P48:W48)</f>
        <v>0</v>
      </c>
      <c r="Y48" s="34">
        <f>SUM(G48:N48)</f>
        <v>0</v>
      </c>
    </row>
    <row r="49" spans="1:25" x14ac:dyDescent="0.3">
      <c r="A49" s="25"/>
      <c r="B49" s="25"/>
      <c r="C49" s="26"/>
      <c r="D49" s="26"/>
      <c r="E49" s="26"/>
      <c r="F49" s="27" t="s">
        <v>40</v>
      </c>
      <c r="G49" s="28"/>
      <c r="H49" s="29"/>
      <c r="I49" s="29"/>
      <c r="J49" s="29"/>
      <c r="K49" s="29"/>
      <c r="L49" s="29"/>
      <c r="M49" s="29"/>
      <c r="N49" s="30"/>
      <c r="O49" s="31"/>
      <c r="P49" s="32"/>
      <c r="Q49" s="32"/>
      <c r="R49" s="32"/>
      <c r="S49" s="32"/>
      <c r="T49" s="32"/>
      <c r="U49" s="32"/>
      <c r="V49" s="32"/>
      <c r="W49" s="32"/>
      <c r="X49" s="33">
        <f>SUM(P49:W49)</f>
        <v>0</v>
      </c>
      <c r="Y49" s="34">
        <f>SUM(G49:N49)</f>
        <v>0</v>
      </c>
    </row>
    <row r="50" spans="1:25" x14ac:dyDescent="0.3">
      <c r="A50" s="25"/>
      <c r="B50" s="25"/>
      <c r="C50" s="26"/>
      <c r="D50" s="26"/>
      <c r="E50" s="26"/>
      <c r="F50" s="27" t="s">
        <v>40</v>
      </c>
      <c r="G50" s="28"/>
      <c r="H50" s="29"/>
      <c r="I50" s="29"/>
      <c r="J50" s="29"/>
      <c r="K50" s="29"/>
      <c r="L50" s="29"/>
      <c r="M50" s="29"/>
      <c r="N50" s="30"/>
      <c r="O50" s="31"/>
      <c r="P50" s="32"/>
      <c r="Q50" s="32"/>
      <c r="R50" s="32"/>
      <c r="S50" s="32"/>
      <c r="T50" s="32"/>
      <c r="U50" s="32"/>
      <c r="V50" s="32"/>
      <c r="W50" s="32"/>
      <c r="X50" s="33">
        <f>SUM(P50:W50)</f>
        <v>0</v>
      </c>
      <c r="Y50" s="34">
        <f>SUM(G50:N50)</f>
        <v>0</v>
      </c>
    </row>
    <row r="51" spans="1:25" x14ac:dyDescent="0.3">
      <c r="A51" s="25"/>
      <c r="B51" s="25"/>
      <c r="C51" s="26"/>
      <c r="D51" s="26"/>
      <c r="E51" s="26"/>
      <c r="F51" s="27" t="s">
        <v>40</v>
      </c>
      <c r="G51" s="28"/>
      <c r="H51" s="29"/>
      <c r="I51" s="29"/>
      <c r="J51" s="29"/>
      <c r="K51" s="29"/>
      <c r="L51" s="29"/>
      <c r="M51" s="29"/>
      <c r="N51" s="30"/>
      <c r="O51" s="31"/>
      <c r="P51" s="32"/>
      <c r="Q51" s="32"/>
      <c r="R51" s="32"/>
      <c r="S51" s="32"/>
      <c r="T51" s="32"/>
      <c r="U51" s="32"/>
      <c r="V51" s="32"/>
      <c r="W51" s="32"/>
      <c r="X51" s="33">
        <f>SUM(P51:W51)</f>
        <v>0</v>
      </c>
      <c r="Y51" s="34">
        <f>SUM(G51:N51)</f>
        <v>0</v>
      </c>
    </row>
  </sheetData>
  <autoFilter ref="A10:Y10" xr:uid="{5509C934-3654-4B86-9A7B-4744513D7357}">
    <sortState xmlns:xlrd2="http://schemas.microsoft.com/office/spreadsheetml/2017/richdata2" ref="A11:Y51">
      <sortCondition ref="A10"/>
    </sortState>
  </autoFilter>
  <conditionalFormatting sqref="D11:D51">
    <cfRule type="expression" dxfId="2" priority="1">
      <formula>OR($D11&gt;2025,AND($D11&lt;2025,$D11&lt;&gt;""))</formula>
    </cfRule>
  </conditionalFormatting>
  <conditionalFormatting sqref="Y11:Y5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51" xr:uid="{36F4C057-8B18-44F5-8CF6-5CF42D82D162}">
      <formula1>"DV, YHDP"</formula1>
    </dataValidation>
    <dataValidation type="list" allowBlank="1" showInputMessage="1" showErrorMessage="1" sqref="O11:O51" xr:uid="{964C8762-0412-4BE0-8254-4548AB8D0FCF}">
      <formula1>"FMR, Actual Rent"</formula1>
    </dataValidation>
    <dataValidation type="list" allowBlank="1" showInputMessage="1" showErrorMessage="1" sqref="E11:E51" xr:uid="{36B78540-57AC-4D91-8C35-4B7B409EC27F}">
      <formula1>"PH, TH, Joint TH &amp; PH-RRH, HMIS, SSO, TRA, PRA, SRA, S+C/SRO"</formula1>
    </dataValidation>
    <dataValidation allowBlank="1" showErrorMessage="1" sqref="A10:Y10" xr:uid="{7012BF38-F6A0-4F17-B60A-997A0A817FD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d4b7a3-f851-41e8-99d5-1619c4311944">
      <Terms xmlns="http://schemas.microsoft.com/office/infopath/2007/PartnerControls"/>
    </lcf76f155ced4ddcb4097134ff3c332f>
    <TaxCatchAll xmlns="0c408069-27ef-456c-b32e-53750250f17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4BDF1F1524947BA2FCB5BA4ECBC51" ma:contentTypeVersion="19" ma:contentTypeDescription="Create a new document." ma:contentTypeScope="" ma:versionID="f3f8a1f2cc493f4387b04cbf8aa99431">
  <xsd:schema xmlns:xsd="http://www.w3.org/2001/XMLSchema" xmlns:xs="http://www.w3.org/2001/XMLSchema" xmlns:p="http://schemas.microsoft.com/office/2006/metadata/properties" xmlns:ns2="0c408069-27ef-456c-b32e-53750250f17c" xmlns:ns3="a2d4b7a3-f851-41e8-99d5-1619c4311944" targetNamespace="http://schemas.microsoft.com/office/2006/metadata/properties" ma:root="true" ma:fieldsID="2786e844721c4e63ba8e15795afbbe79" ns2:_="" ns3:_="">
    <xsd:import namespace="0c408069-27ef-456c-b32e-53750250f17c"/>
    <xsd:import namespace="a2d4b7a3-f851-41e8-99d5-1619c43119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408069-27ef-456c-b32e-53750250f1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79ae242-20b7-4c70-aca2-d925e5ca5c78}" ma:internalName="TaxCatchAll" ma:showField="CatchAllData" ma:web="0c408069-27ef-456c-b32e-53750250f1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4b7a3-f851-41e8-99d5-1619c4311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80daf8-8fb4-46c3-aaa3-cb6825cc4d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50DF9A-6015-4909-A337-D5899DBE2D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289F1-BDBB-440C-9760-49C5037871B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a2d4b7a3-f851-41e8-99d5-1619c4311944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408069-27ef-456c-b32e-53750250f17c"/>
  </ds:schemaRefs>
</ds:datastoreItem>
</file>

<file path=customXml/itemProps3.xml><?xml version="1.0" encoding="utf-8"?>
<ds:datastoreItem xmlns:ds="http://schemas.openxmlformats.org/officeDocument/2006/customXml" ds:itemID="{47B4056F-B342-4DC5-8CAC-35A30D5C85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408069-27ef-456c-b32e-53750250f17c"/>
    <ds:schemaRef ds:uri="a2d4b7a3-f851-41e8-99d5-1619c4311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Mike Giuffrida</cp:lastModifiedBy>
  <dcterms:created xsi:type="dcterms:W3CDTF">2024-06-13T15:56:54Z</dcterms:created>
  <dcterms:modified xsi:type="dcterms:W3CDTF">2024-08-06T17:06:19Z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0x01010083B4BDF1F1524947BA2FCB5BA4ECBC51</vt:lpwstr>
  </property>
  <property fmtid="{D5CDD505-2E9C-101B-9397-08002B2CF9AE}" pid="3" name="MediaServiceImageTags">
    <vt:lpwstr/>
  </property>
</Properties>
</file>